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4"/>
  </bookViews>
  <sheets>
    <sheet name="工作簿1" sheetId="1" r:id="rId1"/>
    <sheet name="128点FFT" sheetId="2" r:id="rId2"/>
    <sheet name="64点FFT" sheetId="3" r:id="rId3"/>
    <sheet name="128点FFT_4周波" sheetId="4" r:id="rId4"/>
    <sheet name="64点FFT_4周波" sheetId="5" r:id="rId5"/>
  </sheets>
  <calcPr calcId="144525"/>
</workbook>
</file>

<file path=xl/sharedStrings.xml><?xml version="1.0" encoding="utf-8"?>
<sst xmlns="http://schemas.openxmlformats.org/spreadsheetml/2006/main" count="1155" uniqueCount="1062">
  <si>
    <t>Time</t>
  </si>
  <si>
    <t>A</t>
  </si>
  <si>
    <t>nA</t>
  </si>
  <si>
    <t>Amp</t>
  </si>
  <si>
    <t>FFT结果</t>
  </si>
  <si>
    <t>实部</t>
  </si>
  <si>
    <t>虚部</t>
  </si>
  <si>
    <t>幅度</t>
  </si>
  <si>
    <t>相角</t>
  </si>
  <si>
    <t>真幅度</t>
  </si>
  <si>
    <t>共轭虚数</t>
  </si>
  <si>
    <t>1279.9963007321</t>
  </si>
  <si>
    <t>31.3319833703262-318.45920216054i</t>
  </si>
  <si>
    <t>f0/64</t>
  </si>
  <si>
    <t>31.183895001736-156.942980294258i</t>
  </si>
  <si>
    <t>f0/32</t>
  </si>
  <si>
    <t>-9.01275901743931E-004-9.78136872582719E-003i</t>
  </si>
  <si>
    <t>30.5879466320909-73.9329920877867i</t>
  </si>
  <si>
    <t>f0/16</t>
  </si>
  <si>
    <t>4.35975343299968E-003-1.60201974988949E-002i</t>
  </si>
  <si>
    <t>1.37708216191325E-003-8.72785678120827E-003i</t>
  </si>
  <si>
    <t>-2.57495034475244E-003-2.69451040481658E-003i</t>
  </si>
  <si>
    <t>28.2664403714234-28.3136124559037i</t>
  </si>
  <si>
    <t>f0/8</t>
  </si>
  <si>
    <t>1.03019593126337E-002-1.32584077727127E-002i</t>
  </si>
  <si>
    <t>6.86818325029882E-003-9.05091433805577E-003i</t>
  </si>
  <si>
    <t>5.69210697990425E-003-7.24760400518769E-003i</t>
  </si>
  <si>
    <t>5.0933287026292E-003-6.12318464141519E-003i</t>
  </si>
  <si>
    <t>4.73074883837541E-003-5.30946358772257E-003i</t>
  </si>
  <si>
    <t>4.48866048793733E-003-4.67280586755242E-003i</t>
  </si>
  <si>
    <t>4.31658584520636E-003-4.15023072349608E-003i</t>
  </si>
  <si>
    <t>f0/4</t>
  </si>
  <si>
    <t>4.18886456651535E-003-3.70701472110113E-003i</t>
  </si>
  <si>
    <t>4.09103233443063E-003-3.32191826830754E-003i</t>
  </si>
  <si>
    <t>4.0143053104424E-003-2.98096057961867E-003i</t>
  </si>
  <si>
    <t>3.95304131388273E-003-2.67442359889236E-003i</t>
  </si>
  <si>
    <t>3.90345456720425E-003-2.39526097406509E-003i</t>
  </si>
  <si>
    <t>3.86291542489639E-003-2.13818684766465E-003i</t>
  </si>
  <si>
    <t>3.82954585854703E-003-1.89912182487701E-003i</t>
  </si>
  <si>
    <t>3.80197442365828E-003-1.67483933723368E-003i</t>
  </si>
  <si>
    <t>3.77918190964266E-003-1.46273058476076E-003i</t>
  </si>
  <si>
    <t>3.76040091100399E-003-1.26064277491623E-003i</t>
  </si>
  <si>
    <t>3.74504871965339E-003-1.06676432230888E-003i</t>
  </si>
  <si>
    <t>3.7326815180327E-003-8.79541026117282E-004i</t>
  </si>
  <si>
    <t>3.72296262460914E-003-6.97613153249677E-004i</t>
  </si>
  <si>
    <t>3.71564029541088E-003-5.19766855024048E-004i</t>
  </si>
  <si>
    <t>3.7105322322688E-003-3.44895479429397E-004i</t>
  </si>
  <si>
    <t>3.70751497782429E-003-1.71967673026074E-004i</t>
  </si>
  <si>
    <t>f0/2</t>
  </si>
  <si>
    <t>3.70651703224212E-003</t>
  </si>
  <si>
    <t>3.70751497811206E-003+1.71967672997653E-004i</t>
  </si>
  <si>
    <t>3.71053223240558E-003+3.44895479429397E-004i</t>
  </si>
  <si>
    <t>3.71564029538808E-003+5.19766855016411E-004i</t>
  </si>
  <si>
    <t>3.72296262466243E-003+6.97613153270993E-004i</t>
  </si>
  <si>
    <t>3.73268151805812E-003+8.79541026125697E-004i</t>
  </si>
  <si>
    <t>3.74504871963479E-003+1.06676432230995E-003i</t>
  </si>
  <si>
    <t>3.76040091095261E-003+1.26064277489423E-003i</t>
  </si>
  <si>
    <t>3.77918190965687E-003+1.46273058478741E-003i</t>
  </si>
  <si>
    <t>3.80197442370168E-003+1.67483933726305E-003i</t>
  </si>
  <si>
    <t>3.82954585855213E-003+1.89912182489399E-003i</t>
  </si>
  <si>
    <t>3.86291542487948E-003+2.13818684766529E-003i</t>
  </si>
  <si>
    <t>3.90345456718226E-003+2.39526097405966E-003i</t>
  </si>
  <si>
    <t>3.9530413138916E-003+2.67442359891224E-003i</t>
  </si>
  <si>
    <t>4.01430531037867E-003+2.98096057960156E-003i</t>
  </si>
  <si>
    <t>4.09103233432437E-003+3.32191826822704E-003i</t>
  </si>
  <si>
    <t>4.18886456651535E-003+3.70701472110113E-003i</t>
  </si>
  <si>
    <t>4.31658584527418E-003+4.150230723605E-003i</t>
  </si>
  <si>
    <t>4.4886604879411E-003+4.67280586759795E-003i</t>
  </si>
  <si>
    <t>4.73074883835058E-003+5.30946358769613E-003i</t>
  </si>
  <si>
    <t>5.09332870261431E-003+6.12318464141351E-003i</t>
  </si>
  <si>
    <t>5.69210697991523E-003+7.24760400521715E-003i</t>
  </si>
  <si>
    <t>6.86818325026699E-003+9.05091433801368E-003i</t>
  </si>
  <si>
    <t>1.03019593125582E-002+1.32584077725983E-002i</t>
  </si>
  <si>
    <t>28.2664403714234+28.3136124559037i</t>
  </si>
  <si>
    <t>-2.57495034473801E-003+2.69451040492357E-003i</t>
  </si>
  <si>
    <t>1.37708216190036E-003+8.7278567812181E-003i</t>
  </si>
  <si>
    <t>4.35975343295345E-003+1.60201974987853E-002i</t>
  </si>
  <si>
    <t>30.5879466320911+73.9329920877866i</t>
  </si>
  <si>
    <t>-9.01275901757875E-004+9.78136872585554E-003i</t>
  </si>
  <si>
    <t>31.1838950017365+156.942980294258i</t>
  </si>
  <si>
    <t>31.3319833703275+318.45920216054i</t>
  </si>
  <si>
    <t>信号幅度</t>
  </si>
  <si>
    <t xml:space="preserve"> </t>
  </si>
  <si>
    <t>REF</t>
  </si>
  <si>
    <t>噪声</t>
  </si>
  <si>
    <t>12Bit_AD</t>
  </si>
  <si>
    <t>Pi</t>
  </si>
  <si>
    <t>索引</t>
  </si>
  <si>
    <t>正弦波幅值</t>
  </si>
  <si>
    <t>噪声发生器</t>
  </si>
  <si>
    <t>噪声幅度</t>
  </si>
  <si>
    <t>总幅值</t>
  </si>
  <si>
    <t>12_ADC</t>
  </si>
  <si>
    <t>归一化</t>
  </si>
  <si>
    <t>12Bit Z(电压向量)</t>
  </si>
  <si>
    <t>|Z|</t>
  </si>
  <si>
    <t>相位角度</t>
  </si>
  <si>
    <t>频率</t>
  </si>
  <si>
    <t>逆归一化</t>
  </si>
  <si>
    <t>115.42919921875</t>
  </si>
  <si>
    <t>-4.80833416500078E-002-51.5985531474998i</t>
  </si>
  <si>
    <t>f0/128</t>
  </si>
  <si>
    <t>-0.781577737692468+8.35880355038926E-003i</t>
  </si>
  <si>
    <t>0.472207576755067-0.994756733657075i</t>
  </si>
  <si>
    <t>2.64771737247696E-002-0.357559746747361i</t>
  </si>
  <si>
    <t>0.39858716682712+7.09409420534811E-002i</t>
  </si>
  <si>
    <t>-0.732290025754006-0.177183032767993i</t>
  </si>
  <si>
    <t>0.264353958357565+0.626762949038681i</t>
  </si>
  <si>
    <t>0.219058219200848+0.331221400521403i</t>
  </si>
  <si>
    <t>0.407342608688232+5.01000647735776E-002i</t>
  </si>
  <si>
    <t>0.730294333711644-2.25170016818984E-002i</t>
  </si>
  <si>
    <t>0.399293016146011+0.655155193893008i</t>
  </si>
  <si>
    <t>0.269648184235524+0.463589261686335i</t>
  </si>
  <si>
    <t>-0.110573658520159+0.30520033092735i</t>
  </si>
  <si>
    <t>-0.156954334348334-0.993635415411291i</t>
  </si>
  <si>
    <t>-0.246999695940203+0.135622885256815i</t>
  </si>
  <si>
    <t>-6.43108330457032E-002+0.702684648054295i</t>
  </si>
  <si>
    <t>0.534616256977149+0.343252613512438i</t>
  </si>
  <si>
    <t>-0.149924886667588-0.47333424338593i</t>
  </si>
  <si>
    <t>3.20805991988612E-002-0.53328074657953i</t>
  </si>
  <si>
    <t>0.230407735644342-1.85389370476783E-002i</t>
  </si>
  <si>
    <t>-0.323395933253206+0.330251304826073i</t>
  </si>
  <si>
    <t>-0.456252315622989-0.445239917738568i</t>
  </si>
  <si>
    <t>0.222010137432612+0.576356365855327i</t>
  </si>
  <si>
    <t>0.704468313199177-0.131347936808311i</t>
  </si>
  <si>
    <t>-0.106022411052351+0.527574732829693i</t>
  </si>
  <si>
    <t>-7.61110832761399E-002+0.259716181656888i</t>
  </si>
  <si>
    <t>0.300542567785799-0.137950992247077i</t>
  </si>
  <si>
    <t>-0.582565374830304+0.684637163363937i</t>
  </si>
  <si>
    <t>0.561726147962192+0.542145721052168i</t>
  </si>
  <si>
    <t>-0.719907255442234-0.270304709757451i</t>
  </si>
  <si>
    <t>-0.780183846103596+0.341331431036863i</t>
  </si>
  <si>
    <t>-0.30322265625+1.220703125E-002i</t>
  </si>
  <si>
    <t>0.222938613527569-0.323408977984065i</t>
  </si>
  <si>
    <t>-0.419302764480471+0.172880423832222i</t>
  </si>
  <si>
    <t>-0.197762379434798-0.655923279341699i</t>
  </si>
  <si>
    <t>-0.324214680147947+0.171184995585459i</t>
  </si>
  <si>
    <t>0.255565017857957-0.634705660523834i</t>
  </si>
  <si>
    <t>-0.602392070814975-0.589059109366609i</t>
  </si>
  <si>
    <t>-0.724700871064783+0.14222474464427i</t>
  </si>
  <si>
    <t>0.949377199902128+0.559731206692622i</t>
  </si>
  <si>
    <t>-4.5993984105316E-002+0.678775225382133i</t>
  </si>
  <si>
    <t>-0.167677130894712-0.379838857723968i</t>
  </si>
  <si>
    <t>0.272030578700165+1.54407788119024E-002i</t>
  </si>
  <si>
    <t>0.2154514566332-0.542973589950355i</t>
  </si>
  <si>
    <t>-9.90642494174085E-002+0.216169956154178i</t>
  </si>
  <si>
    <t>-1.75877737718515E-002+0.407657891835387i</t>
  </si>
  <si>
    <t>0.444846893294176+0.280816180411604i</t>
  </si>
  <si>
    <t>-0.228657916954296+1.61612105542952E-002i</t>
  </si>
  <si>
    <t>-0.37976555607459+0.209412424660301i</t>
  </si>
  <si>
    <t>-0.311908487735581-0.249531495244944i</t>
  </si>
  <si>
    <t>9.0991093299483E-002+0.215098565808659i</t>
  </si>
  <si>
    <t>-0.377053960580939+8.96320741149161E-002i</t>
  </si>
  <si>
    <t>-0.450897126424643+1.21294269921855E-002i</t>
  </si>
  <si>
    <t>-0.385494379823702+0.162281054839622i</t>
  </si>
  <si>
    <t>-0.339606546268239+0.369591305305285i</t>
  </si>
  <si>
    <t>-0.399270919802151+0.158042731522338i</t>
  </si>
  <si>
    <t>0.506443890449653+1.02928650969024i</t>
  </si>
  <si>
    <t>-1.13009946511491+0.266302142743569i</t>
  </si>
  <si>
    <t>0.395332532516951+0.592977545257502i</t>
  </si>
  <si>
    <t>3.79432153213548E-002-0.324050074194582i</t>
  </si>
  <si>
    <t>-1.19521149345544-0.505034873567916i</t>
  </si>
  <si>
    <t>0.728747877728308-0.77810580788677i</t>
  </si>
  <si>
    <t>0.892352436988054+0.561570399783736i</t>
  </si>
  <si>
    <t>0.46435546875</t>
  </si>
  <si>
    <t>0.892352436988101-0.561570399783729i</t>
  </si>
  <si>
    <t>0.728747877728311+0.778105807886765i</t>
  </si>
  <si>
    <t>-1.19521149345543+0.505034873567923i</t>
  </si>
  <si>
    <t>3.79432153213566E-002+0.324050074194582i</t>
  </si>
  <si>
    <t>0.395332532516949-0.592977545257503i</t>
  </si>
  <si>
    <t>-1.13009946511491-0.266302142743566i</t>
  </si>
  <si>
    <t>0.506443890449644-1.02928650969024i</t>
  </si>
  <si>
    <t>-0.399270919802152-0.158042731522335i</t>
  </si>
  <si>
    <t>-0.339606546268236-0.369591305305281i</t>
  </si>
  <si>
    <t>-0.385494379823703-0.162281054839621i</t>
  </si>
  <si>
    <t>-0.450897126424646-1.21294269921829E-002i</t>
  </si>
  <si>
    <t>-0.37705396058094-8.96320741149148E-002i</t>
  </si>
  <si>
    <t>9.09910932994825E-002-0.21509856580866i</t>
  </si>
  <si>
    <t>-0.31190848773558+0.249531495244944i</t>
  </si>
  <si>
    <t>-0.379765556074601-0.209412424660298i</t>
  </si>
  <si>
    <t>-0.228657916954296-1.61612105542946E-002i</t>
  </si>
  <si>
    <t>0.44484689329418-0.2808161804116i</t>
  </si>
  <si>
    <t>-1.7587773771853E-002-0.407657891835389i</t>
  </si>
  <si>
    <t>-9.90642494174115E-002-0.216169956154179i</t>
  </si>
  <si>
    <t>0.215451456633202+0.542973589950355i</t>
  </si>
  <si>
    <t>0.272030578700166-1.54407788119037E-002i</t>
  </si>
  <si>
    <t>-0.16767713089471+0.379838857723967i</t>
  </si>
  <si>
    <t>-4.59939841053256E-002-0.678775225382137i</t>
  </si>
  <si>
    <t>0.949377199902126-0.559731206692624i</t>
  </si>
  <si>
    <t>-0.72470087106478-0.142224744644264i</t>
  </si>
  <si>
    <t>-0.602392070814973+0.58905910936661i</t>
  </si>
  <si>
    <t>0.255565017857958+0.634705660523832i</t>
  </si>
  <si>
    <t>-0.324214680147948-0.171184995585458i</t>
  </si>
  <si>
    <t>-0.197762379434796+0.655923279341702i</t>
  </si>
  <si>
    <t>-0.419302764480471-0.172880423832221i</t>
  </si>
  <si>
    <t>0.222938613527547+0.323408977984038i</t>
  </si>
  <si>
    <t>-0.30322265625-1.220703125E-002i</t>
  </si>
  <si>
    <t>-0.780183846103575-0.34133143103684i</t>
  </si>
  <si>
    <t>-0.719907255442233+0.270304709757453i</t>
  </si>
  <si>
    <t>0.561726147962188-0.542145721052172i</t>
  </si>
  <si>
    <t>-0.582565374830307-0.684637163363935i</t>
  </si>
  <si>
    <t>0.300542567785803+0.137950992247077i</t>
  </si>
  <si>
    <t>-7.61110832761407E-002-0.25971618165689i</t>
  </si>
  <si>
    <t>-0.106022411052357-0.527574732829699i</t>
  </si>
  <si>
    <t>0.704468313199177+0.13134793680831i</t>
  </si>
  <si>
    <t>0.222010137432612-0.576356365855321i</t>
  </si>
  <si>
    <t>-0.456252315622987+0.445239917738569i</t>
  </si>
  <si>
    <t>-0.32339593325321-0.330251304826074i</t>
  </si>
  <si>
    <t>0.230407735644342+1.8538937047677E-002i</t>
  </si>
  <si>
    <t>3.20805991988636E-002+0.533280746579532i</t>
  </si>
  <si>
    <t>-0.149924886667586+0.47333424338593i</t>
  </si>
  <si>
    <t>0.534616256977136-0.343252613512455i</t>
  </si>
  <si>
    <t>-6.4310833045705E-002-0.702684648054295i</t>
  </si>
  <si>
    <t>-0.246999695940201-0.135622885256794i</t>
  </si>
  <si>
    <t>-0.15695433434833+0.993635415411291i</t>
  </si>
  <si>
    <t>-0.110573658520163-0.305200330927354i</t>
  </si>
  <si>
    <t>0.269648184235522-0.463589261686337i</t>
  </si>
  <si>
    <t>0.399293016146009-0.655155193893007i</t>
  </si>
  <si>
    <t>0.730294333711645+2.25170016818952E-002i</t>
  </si>
  <si>
    <t>0.407342608688226-5.0100064773601E-002i</t>
  </si>
  <si>
    <t>0.219058219200848-0.331221400521403i</t>
  </si>
  <si>
    <t>0.264353958357562-0.626762949038664i</t>
  </si>
  <si>
    <t>-0.732290025754005+0.177183032767995i</t>
  </si>
  <si>
    <t>0.398587166827117-7.09409420535027E-002i</t>
  </si>
  <si>
    <t>2.64771737247711E-002+0.35755974674736i</t>
  </si>
  <si>
    <t>0.472207576755072+0.994756733657074i</t>
  </si>
  <si>
    <t>-0.781577737692466-8.35880355038549E-003i</t>
  </si>
  <si>
    <t>-4.80833416497553E-002+51.5985531474998i</t>
  </si>
  <si>
    <t>57.234375</t>
  </si>
  <si>
    <t>0.553440960039851-25.2748145341615i</t>
  </si>
  <si>
    <t>0.252097486645582+0.345352083115727i</t>
  </si>
  <si>
    <t>-0.17317267470689-7.49717561366491E-002i</t>
  </si>
  <si>
    <t>0.205661666054645-0.357395571566408i</t>
  </si>
  <si>
    <t>-0.231158897768114-0.262062387119154i</t>
  </si>
  <si>
    <t>0.340282019380758+0.243761497233787i</t>
  </si>
  <si>
    <t>-0.12496771315466-2.07886726970937E-002i</t>
  </si>
  <si>
    <t>9.67887229996887E-002-0.382766190583561i</t>
  </si>
  <si>
    <t>-8.66759040110248E-002+0.651182746136148i</t>
  </si>
  <si>
    <t>-0.168799507131026-0.179089653402391i</t>
  </si>
  <si>
    <t>-0.127623340463505-0.185377744282933i</t>
  </si>
  <si>
    <t>0.53604072906551+0.426403259844791i</t>
  </si>
  <si>
    <t>-0.116823648147101+5.74827083099334E-002i</t>
  </si>
  <si>
    <t>-0.729249473579518+0.288109667097184i</t>
  </si>
  <si>
    <t>-0.715199605969246+0.206156100172125i</t>
  </si>
  <si>
    <t>-0.407226562499999+0.81201171875i</t>
  </si>
  <si>
    <t>0.375155232359799+0.276442586953985i</t>
  </si>
  <si>
    <t>-0.363583806378052-0.301426772561868i</t>
  </si>
  <si>
    <t>0.300483972829082+0.285820629829589i</t>
  </si>
  <si>
    <t>0.496527911974963-0.128434952003403i</t>
  </si>
  <si>
    <t>-0.447421923741452-4.26557575160771E-002i</t>
  </si>
  <si>
    <t>3.11226082064638E-002-0.332187083678981i</t>
  </si>
  <si>
    <t>2.43535116697835E-002-1.48134404092918E-002i</t>
  </si>
  <si>
    <t>0.269422214500311+7.13353719164388E-002i</t>
  </si>
  <si>
    <t>0.173322077780666+9.37320462639709E-002i</t>
  </si>
  <si>
    <t>0.35968582682176+0.518053474165914i</t>
  </si>
  <si>
    <t>1.58066611217704E-002-4.9657872579392E-003i</t>
  </si>
  <si>
    <t>0.564504067904882+8.97193415853972E-002i</t>
  </si>
  <si>
    <t>-0.183980305438113+0.438950769666347i</t>
  </si>
  <si>
    <t>0.317507346034033-0.273826199334607i</t>
  </si>
  <si>
    <t>0.123836597599096+0.380011349315852i</t>
  </si>
  <si>
    <t>0.1953125</t>
  </si>
  <si>
    <t>0.123836597599118-0.380011349315852i</t>
  </si>
  <si>
    <t>0.317507346034034+0.273826199334607i</t>
  </si>
  <si>
    <t>-0.183980305438116-0.438950769666346i</t>
  </si>
  <si>
    <t>0.564504067904882-8.97193415853976E-002i</t>
  </si>
  <si>
    <t>1.58066611217714E-002+4.96578725793861E-003i</t>
  </si>
  <si>
    <t>0.359685826821759-0.518053474165915i</t>
  </si>
  <si>
    <t>0.173322077780664-9.37320462639732E-002i</t>
  </si>
  <si>
    <t>0.269422214500311-7.13353719164391E-002i</t>
  </si>
  <si>
    <t>2.4353511669789E-002+1.48134404092932E-002i</t>
  </si>
  <si>
    <t>3.11226082064657E-002+0.332187083678981i</t>
  </si>
  <si>
    <t>-0.447421923741453+4.26557575160778E-002i</t>
  </si>
  <si>
    <t>0.496527911974963+0.128434952003403i</t>
  </si>
  <si>
    <t>0.300483972829083-0.285820629829589i</t>
  </si>
  <si>
    <t>-0.36358380637805+0.301426772561869i</t>
  </si>
  <si>
    <t>0.37515523235979-0.276442586953993i</t>
  </si>
  <si>
    <t>-0.407226562500001-0.81201171875i</t>
  </si>
  <si>
    <t>-0.715199605969239-0.206156100172113i</t>
  </si>
  <si>
    <t>-0.729249473579519-0.288109667097181i</t>
  </si>
  <si>
    <t>-0.116823648147103-5.74827083099356E-002i</t>
  </si>
  <si>
    <t>0.536040729065509-0.426403259844791i</t>
  </si>
  <si>
    <t>-0.127623340463503+0.185377744282935i</t>
  </si>
  <si>
    <t>-0.168799507131026+0.179089653402392i</t>
  </si>
  <si>
    <t>-8.66759040110322E-002-0.651182746136158i</t>
  </si>
  <si>
    <t>9.67887229996895E-002+0.382766190583561i</t>
  </si>
  <si>
    <t>-0.124967713154658+2.07886726971023E-002i</t>
  </si>
  <si>
    <t>0.340282019380756-0.243761497233787i</t>
  </si>
  <si>
    <t>-0.231158897768115+0.262062387119145i</t>
  </si>
  <si>
    <t>0.205661666054646+0.357395571566409i</t>
  </si>
  <si>
    <t>-0.173172674706889+7.49717561366507E-002i</t>
  </si>
  <si>
    <t>0.252097486645581-0.345352083115728i</t>
  </si>
  <si>
    <t>0.553440960039949+25.2748145341615i</t>
  </si>
  <si>
    <t>460.5322265625</t>
  </si>
  <si>
    <t>-0.469867276736913-1.63396979018951i</t>
  </si>
  <si>
    <t>f0/512</t>
  </si>
  <si>
    <t>-0.742772533066528-0.408587031305458i</t>
  </si>
  <si>
    <t>f0/256</t>
  </si>
  <si>
    <t>0.252545151629217-1.00041545031951i</t>
  </si>
  <si>
    <t>-0.716564484317372-205.43282051952i</t>
  </si>
  <si>
    <t>-1.57962748142653+1.24662267162898i</t>
  </si>
  <si>
    <t>-0.883450073088018+1.13543554300681i</t>
  </si>
  <si>
    <t>-0.798716041971173+1.07375899233872i</t>
  </si>
  <si>
    <t>-0.476388978186929-0.109125619031461i</t>
  </si>
  <si>
    <t>-0.241265718220599-0.592327838014793i</t>
  </si>
  <si>
    <t>2.48238315505419E-002-0.448094246804909i</t>
  </si>
  <si>
    <t>-0.355359487136508-0.641666645076101i</t>
  </si>
  <si>
    <t>-0.702862670641228+0.148004191739835i</t>
  </si>
  <si>
    <t>9.44603937904704E-002-0.438972668451108i</t>
  </si>
  <si>
    <t>0.725379010472659-1.08933600301796i</t>
  </si>
  <si>
    <t>-0.431477267763798+8.91405656181668E-003i</t>
  </si>
  <si>
    <t>-0.200632572909019+0.850713503396909i</t>
  </si>
  <si>
    <t>0.264609782579862-1.67920378168425i</t>
  </si>
  <si>
    <t>-0.750124048135456+0.613004566283659i</t>
  </si>
  <si>
    <t>-1.59907998969855E-003-0.51009985595172i</t>
  </si>
  <si>
    <t>-0.379075856275041-7.14140466625548E-002i</t>
  </si>
  <si>
    <t>0.285913918285475+5.16953963167675E-002i</t>
  </si>
  <si>
    <t>1.18449567228244-0.199875241370318i</t>
  </si>
  <si>
    <t>0.456671893035138+0.135350236910337i</t>
  </si>
  <si>
    <t>-0.963918817315898-0.532647086915713i</t>
  </si>
  <si>
    <t>0.557565082492194-0.222970502345937i</t>
  </si>
  <si>
    <t>-0.417957295879257+0.476550078071608i</t>
  </si>
  <si>
    <t>1.04693663714915-0.990169936575245i</t>
  </si>
  <si>
    <t>-0.37278532705943-0.496199257313845i</t>
  </si>
  <si>
    <t>0.491522382508286-1.30866135842535i</t>
  </si>
  <si>
    <t>-0.307998667338069+1.15969464896053i</t>
  </si>
  <si>
    <t>1.39955808235475+0.232490417615561i</t>
  </si>
  <si>
    <t>-1.37928116579976-1.14297627661274i</t>
  </si>
  <si>
    <t>0.798696508420478+1.18940704777034i</t>
  </si>
  <si>
    <t>1.07870533527142+0.122120914332969i</t>
  </si>
  <si>
    <t>1.99656412969513E-002+0.616029314136243i</t>
  </si>
  <si>
    <t>2.69324985936653E-004-7.70961862873913E-002i</t>
  </si>
  <si>
    <t>0.399277739969322+0.453333478680677i</t>
  </si>
  <si>
    <t>-0.104527327747048-0.635933366033306i</t>
  </si>
  <si>
    <t>-2.1297307770283+0.252030659698453i</t>
  </si>
  <si>
    <t>0.429508442857634-1.17786787544291i</t>
  </si>
  <si>
    <t>0.472158933851139+0.565235308370027i</t>
  </si>
  <si>
    <t>-0.323918334089053-0.521514558210931i</t>
  </si>
  <si>
    <t>-0.482250940453045-7.15273751699722E-002i</t>
  </si>
  <si>
    <t>-0.988964485871397-1.20671339832623i</t>
  </si>
  <si>
    <t>-8.22022258211426E-002-0.456551461875193i</t>
  </si>
  <si>
    <t>0.621532390899433+0.869122018022084i</t>
  </si>
  <si>
    <t>0.327012267677617+4.19587640787183E-002i</t>
  </si>
  <si>
    <t>-0.91398098924324+8.94667989002219E-002i</t>
  </si>
  <si>
    <t>1.44760718472711-1.32313891276694i</t>
  </si>
  <si>
    <t>0.612116046932787-1.40121463362662i</t>
  </si>
  <si>
    <t>0.485104823133379+0.815576879846152i</t>
  </si>
  <si>
    <t>0.55051205073989-0.899026328012621i</t>
  </si>
  <si>
    <t>0.452167054722239+0.487260710428122i</t>
  </si>
  <si>
    <t>-0.370037651121094-0.390096179527524i</t>
  </si>
  <si>
    <t>0.779587543765299+0.326243855619057i</t>
  </si>
  <si>
    <t>0.513831910497411+4.53099590130707E-003i</t>
  </si>
  <si>
    <t>0.292160521115181-0.789671420951269i</t>
  </si>
  <si>
    <t>-7.72160472727412E-003-0.430837683899316i</t>
  </si>
  <si>
    <t>1.24045348604978+1.1713790432529i</t>
  </si>
  <si>
    <t>1.05105450764753-0.735723922557334i</t>
  </si>
  <si>
    <t>1.36380430306928-0.177407802373088i</t>
  </si>
  <si>
    <t>-0.452108318156734+0.201663580324061i</t>
  </si>
  <si>
    <t>1.17721913776161-1.46304825206313i</t>
  </si>
  <si>
    <t>-1.66330824411292-0.781371479446635i</t>
  </si>
  <si>
    <t>0.344667512105243-1.49858683336377i</t>
  </si>
  <si>
    <t>-1.50659791244713-1.31840512422911i</t>
  </si>
  <si>
    <t>1.17533610756275+0.294066915908466i</t>
  </si>
  <si>
    <t>-0.708466935052592-1.3059141177375i</t>
  </si>
  <si>
    <t>-0.973655710988325-4.62054384375323E-002i</t>
  </si>
  <si>
    <t>-0.106054161671847-0.799460251746063i</t>
  </si>
  <si>
    <t>-0.905080562850079+0.267113763473194i</t>
  </si>
  <si>
    <t>-0.116809355380139+0.153780139314449i</t>
  </si>
  <si>
    <t>-1.21260229160877+0.370364167895954i</t>
  </si>
  <si>
    <t>-0.88540698092543+1.64421575016733i</t>
  </si>
  <si>
    <t>-3.03802465980806E-002-0.923697873894221i</t>
  </si>
  <si>
    <t>-0.807165754687304-0.77175106421192i</t>
  </si>
  <si>
    <t>-0.643296765009378-0.430599604395861i</t>
  </si>
  <si>
    <t>1.56640613311676+0.615614663069088i</t>
  </si>
  <si>
    <t>-3.63581415516787E-002-0.495124361870615i</t>
  </si>
  <si>
    <t>-0.197994922378497-0.569205913574755i</t>
  </si>
  <si>
    <t>-0.320105888309493-2.36271119748963i</t>
  </si>
  <si>
    <t>-1.08328351250831+0.417267941165437i</t>
  </si>
  <si>
    <t>-0.349643205315016-0.316829771881479i</t>
  </si>
  <si>
    <t>-0.595283264501749+2.89501960284235i</t>
  </si>
  <si>
    <t>-8.43543497775697E-002+1.55171377438174i</t>
  </si>
  <si>
    <t>1.52038850854532+1.03143281078616i</t>
  </si>
  <si>
    <t>-1.55450006854074-1.43661785190833i</t>
  </si>
  <si>
    <t>0.583723584035418+0.338378665204447i</t>
  </si>
  <si>
    <t>-0.856355447063926+0.734761064882588i</t>
  </si>
  <si>
    <t>-0.289807737122354-0.384570357519759i</t>
  </si>
  <si>
    <t>-0.597801140036703-0.910956796593233i</t>
  </si>
  <si>
    <t>0.863106674655136+0.966354541639259i</t>
  </si>
  <si>
    <t>1.46424876040862+2.13794611777185i</t>
  </si>
  <si>
    <t>1.03478665152536-0.131226122730424i</t>
  </si>
  <si>
    <t>-0.263527094070594-1.95321833627342i</t>
  </si>
  <si>
    <t>0.518103147280734-0.516669231437498i</t>
  </si>
  <si>
    <t>-1.45633606931067+2.03706461741847i</t>
  </si>
  <si>
    <t>0.181854795313246-0.755773752657251i</t>
  </si>
  <si>
    <t>1.09942699399192+0.477318316038217i</t>
  </si>
  <si>
    <t>-0.294573478693199-1.61564975413326i</t>
  </si>
  <si>
    <t>-1.13786696677959-0.475189524772356i</t>
  </si>
  <si>
    <t>0.452220052318183-0.599374951386762i</t>
  </si>
  <si>
    <t>0.439644687784462+1.01433824472289i</t>
  </si>
  <si>
    <t>-1.58331715343262+0.899863366480979i</t>
  </si>
  <si>
    <t>-0.637493185080884+0.46599987937025i</t>
  </si>
  <si>
    <t>-0.401946135101529+0.950653292879831i</t>
  </si>
  <si>
    <t>-0.345862656122956-0.20948088109245i</t>
  </si>
  <si>
    <t>0.390927896599435+1.30468194513363i</t>
  </si>
  <si>
    <t>1.65414682344937-0.770068608875181i</t>
  </si>
  <si>
    <t>-1.60337144727388+5.58716353295096E-002i</t>
  </si>
  <si>
    <t>0.295433069391978+0.209199143737976i</t>
  </si>
  <si>
    <t>-0.25830679500296-0.785363035156387i</t>
  </si>
  <si>
    <t>-1.58713031497048-6.222851841833E-002i</t>
  </si>
  <si>
    <t>0.434097192336279-0.173913003304708i</t>
  </si>
  <si>
    <t>-0.817503655910179+0.911750506111241i</t>
  </si>
  <si>
    <t>-1.00318934105941+0.840074324127398i</t>
  </si>
  <si>
    <t>0.916305373242028-0.368109476713545i</t>
  </si>
  <si>
    <t>-1.35819385032728-9.91919953010302E-003i</t>
  </si>
  <si>
    <t>-1.24157044230969+0.964476930589616i</t>
  </si>
  <si>
    <t>0.12668932898545-1.27341871809771i</t>
  </si>
  <si>
    <t>-1.4606974641299-1.30971653645536i</t>
  </si>
  <si>
    <t>-9.10400739551005E-002+0.653620860221593i</t>
  </si>
  <si>
    <t>-0.226565334349353+0.808576091651331i</t>
  </si>
  <si>
    <t>-1.21520750953349-0.107867035576933i</t>
  </si>
  <si>
    <t>-1.38509748868533+0.616302795904389i</t>
  </si>
  <si>
    <t>-1.60754634642236-0.246607656875085i</t>
  </si>
  <si>
    <t>0.459300690447858-0.362651967322288i</t>
  </si>
  <si>
    <t>1.523193359375-0.139892578125i</t>
  </si>
  <si>
    <t>1.04017180313342-0.673355851863133i</t>
  </si>
  <si>
    <t>0.81939726638455+0.387810097054065i</t>
  </si>
  <si>
    <t>-0.587842171895921+0.608881253586981i</t>
  </si>
  <si>
    <t>-0.212982097984301+0.231302954391323i</t>
  </si>
  <si>
    <t>-0.381903860200062-0.130494041708132i</t>
  </si>
  <si>
    <t>1.04068079478013+1.13582184930436i</t>
  </si>
  <si>
    <t>8.06456074424423E-002+0.518781174496685i</t>
  </si>
  <si>
    <t>0.173347678297305+1.4183399066818i</t>
  </si>
  <si>
    <t>-0.116814719072502+0.789215740072135i</t>
  </si>
  <si>
    <t>-0.529931117791433+0.136468515171183i</t>
  </si>
  <si>
    <t>-0.565851148639916-0.13613384861461i</t>
  </si>
  <si>
    <t>1.05189932864662-0.350747978320459i</t>
  </si>
  <si>
    <t>0.679951136083118+0.540920790526465i</t>
  </si>
  <si>
    <t>0.262081093081635-1.32923284694054i</t>
  </si>
  <si>
    <t>-0.19838391950643+1.11032324528027i</t>
  </si>
  <si>
    <t>1.23374021012721-0.373261557302104i</t>
  </si>
  <si>
    <t>-2.10224978958714+6.65768025888739E-002i</t>
  </si>
  <si>
    <t>-0.301196011426859-0.285013609708789i</t>
  </si>
  <si>
    <t>0.790361476924443-0.140039314922664i</t>
  </si>
  <si>
    <t>-0.231169368011356+6.00036319959514E-002i</t>
  </si>
  <si>
    <t>0.663716560796898-1.31424938757281i</t>
  </si>
  <si>
    <t>0.489033279355432+0.718647152448297i</t>
  </si>
  <si>
    <t>2.57762487281309E-002-0.351969730472902i</t>
  </si>
  <si>
    <t>0.514661204503156+0.807339209341255i</t>
  </si>
  <si>
    <t>-0.764875122760677-2.21323706270084i</t>
  </si>
  <si>
    <t>1.2624311985141+0.301388117838589i</t>
  </si>
  <si>
    <t>-1.09978496535282-0.252916126305112i</t>
  </si>
  <si>
    <t>0.266412906310101+0.374959454624255i</t>
  </si>
  <si>
    <t>-1.65918448701563-1.47222930536934i</t>
  </si>
  <si>
    <t>0.190690170549239-0.292958901507944i</t>
  </si>
  <si>
    <t>-0.480449178353206+0.394689229081114i</t>
  </si>
  <si>
    <t>3.99976946614816E-003+0.548024386325948i</t>
  </si>
  <si>
    <t>0.921431997319388-0.836206491651641i</t>
  </si>
  <si>
    <t>1.807521644025+0.225873749032257i</t>
  </si>
  <si>
    <t>0.696484377311185-1.21956589814177i</t>
  </si>
  <si>
    <t>-1.21392498735948+0.707084450765361i</t>
  </si>
  <si>
    <t>0.100998430529716-0.201408146057269i</t>
  </si>
  <si>
    <t>0.799402695513563-1.56584255044158i</t>
  </si>
  <si>
    <t>0.449404146614286-1.69068470380984i</t>
  </si>
  <si>
    <t>-0.437454438134177-0.552364230242451i</t>
  </si>
  <si>
    <t>0.755966610718887-1.77386371132711i</t>
  </si>
  <si>
    <t>-0.374140299107504+1.05548970224785i</t>
  </si>
  <si>
    <t>-0.871723912795316-1.15897161630844i</t>
  </si>
  <si>
    <t>0.775476206589183-0.95786161953691i</t>
  </si>
  <si>
    <t>0.307818791951969-0.11039759219274i</t>
  </si>
  <si>
    <t>-2.31456317757635+0.940506836348711i</t>
  </si>
  <si>
    <t>0.509765018221899+0.290770018711324i</t>
  </si>
  <si>
    <t>-1.83293076977428+1.04950622893488i</t>
  </si>
  <si>
    <t>-1.13397398994546+0.740316478507655i</t>
  </si>
  <si>
    <t>-1.93276126279498-0.441636519629234i</t>
  </si>
  <si>
    <t>-1.19617799221895-1.56058600720319i</t>
  </si>
  <si>
    <t>-0.297811578727863-0.15815039318428i</t>
  </si>
  <si>
    <t>-0.392663125125386-1.05102308262274i</t>
  </si>
  <si>
    <t>0.779404380124596+0.539066172102682i</t>
  </si>
  <si>
    <t>7.26129296719074E-002-7.72629119522578E-002i</t>
  </si>
  <si>
    <t>1.30689925917082+4.03133605345514E-002i</t>
  </si>
  <si>
    <t>-0.840286585666535-1.75702095716728i</t>
  </si>
  <si>
    <t>1.0231722670264-3.01274344575841E-002i</t>
  </si>
  <si>
    <t>-1.05475593151361+1.87943761181225i</t>
  </si>
  <si>
    <t>0.279391241332747-0.352301505060189i</t>
  </si>
  <si>
    <t>1.93207723660399+0.936888382094173i</t>
  </si>
  <si>
    <t>0.965724583891562+0.113138673510239i</t>
  </si>
  <si>
    <t>-1.18939708482585-0.859523609556183i</t>
  </si>
  <si>
    <t>-0.875754255887082-0.403930073196636i</t>
  </si>
  <si>
    <t>0.134329620690908-0.653197004005018i</t>
  </si>
  <si>
    <t>1.45436905579009-1.45178198754396i</t>
  </si>
  <si>
    <t>-1.50258470514433+9.49128915734916E-002i</t>
  </si>
  <si>
    <t>0.268723847317125-0.739461146185444i</t>
  </si>
  <si>
    <t>1.24550088784217+0.756020452702685i</t>
  </si>
  <si>
    <t>-2.1523371557421+1.0436282834916i</t>
  </si>
  <si>
    <t>-0.76334128128722-0.112272867014143i</t>
  </si>
  <si>
    <t>-1.31794076633709-1.03235532853454E-002i</t>
  </si>
  <si>
    <t>-0.811897520537437-1.03562878672389i</t>
  </si>
  <si>
    <t>0.499467585569379-1.89468214848946i</t>
  </si>
  <si>
    <t>0.294475207725453-0.605455322118988i</t>
  </si>
  <si>
    <t>-0.520160185428382+2.15340903957191i</t>
  </si>
  <si>
    <t>0.612050382243466-0.237088573952551i</t>
  </si>
  <si>
    <t>1.30591902190792+1.46219382653955i</t>
  </si>
  <si>
    <t>-0.197240842251192+0.2617651019299i</t>
  </si>
  <si>
    <t>-1.81894450757595+0.240623224384333i</t>
  </si>
  <si>
    <t>-0.921678834167707-0.756503569818402i</t>
  </si>
  <si>
    <t>-1.5092602644527-0.695949317687473i</t>
  </si>
  <si>
    <t>1.62170424991443E-002+3.72594184404261E-002i</t>
  </si>
  <si>
    <t>0.11625868711197+0.806898086439107i</t>
  </si>
  <si>
    <t>0.487111882038899+8.70959459561313E-002i</t>
  </si>
  <si>
    <t>-0.712607614223013-0.561627972976025i</t>
  </si>
  <si>
    <t>-0.395786234819992+1.57523293034492i</t>
  </si>
  <si>
    <t>1.27034754184736+1.29226477954774i</t>
  </si>
  <si>
    <t>-0.218603191999082+0.842216421337314i</t>
  </si>
  <si>
    <t>-0.92213036103193-1.43909012732837i</t>
  </si>
  <si>
    <t>0.605157853880477+0.310260845518168i</t>
  </si>
  <si>
    <t>-9.6877408496609E-002-1.43910183390917i</t>
  </si>
  <si>
    <t>-1.83321308168817+1.6026712299306i</t>
  </si>
  <si>
    <t>0.977476283418103-1.23006002429489i</t>
  </si>
  <si>
    <t>1.50724886932337-0.725374993609239i</t>
  </si>
  <si>
    <t>0.85522512405287+0.259607966150703i</t>
  </si>
  <si>
    <t>-0.401657245663827-1.14827418663106i</t>
  </si>
  <si>
    <t>0.412156519732746-0.456627962758569i</t>
  </si>
  <si>
    <t>-0.326606004849025-1.54497550631232i</t>
  </si>
  <si>
    <t>0.614629506769308-0.581306053119432i</t>
  </si>
  <si>
    <t>1.18335587477536+0.459185893905921i</t>
  </si>
  <si>
    <t>-0.747855386553753-1.79010069678464i</t>
  </si>
  <si>
    <t>0.236178199864868+0.738133211388953i</t>
  </si>
  <si>
    <t>1.17929628089691-1.02583156161313E-002i</t>
  </si>
  <si>
    <t>-0.645120466710358+0.863096787657556i</t>
  </si>
  <si>
    <t>-0.269565003391606+0.117366252654907i</t>
  </si>
  <si>
    <t>-0.642926983279732+1.63482392383387i</t>
  </si>
  <si>
    <t>-1.42763114595559-0.82311705666396i</t>
  </si>
  <si>
    <t>1.42855746806673-1.65853735828593i</t>
  </si>
  <si>
    <t>-1.75659728063138+0.21039841870388i</t>
  </si>
  <si>
    <t>-1.33749382096999+0.242810647669026i</t>
  </si>
  <si>
    <t>1.10428472175673-0.335600110774331i</t>
  </si>
  <si>
    <t>0.414182539333351+0.182064363248406i</t>
  </si>
  <si>
    <t>-1.06931221562122-2.64672221609655i</t>
  </si>
  <si>
    <t>-0.569990573731366-0.203759795599603i</t>
  </si>
  <si>
    <t>-0.146735601862273+1.01789835010855i</t>
  </si>
  <si>
    <t>-0.703301242746603-0.672246273346201i</t>
  </si>
  <si>
    <t>-1.39454756415459-1.40633245886821i</t>
  </si>
  <si>
    <t>-0.791608351326652-0.181847398275764i</t>
  </si>
  <si>
    <t>2.01236802769537-0.260029886656967i</t>
  </si>
  <si>
    <t>-0.264821496445188-1.30450332940889E-002i</t>
  </si>
  <si>
    <t>-0.231587243095128-0.897754332077671i</t>
  </si>
  <si>
    <t>-0.23585317628536+0.364729499109885i</t>
  </si>
  <si>
    <t>0.874644302812394-1.03639414540403i</t>
  </si>
  <si>
    <t>0.289453057886317-0.171689330515923i</t>
  </si>
  <si>
    <t>0.236522508469405+0.721532101869354i</t>
  </si>
  <si>
    <t>1.27391407830535-0.441048832316456i</t>
  </si>
  <si>
    <t>-4.8828125E-004</t>
  </si>
  <si>
    <t>1.27391407830535+0.441048832316445i</t>
  </si>
  <si>
    <t>0.236522508469404-0.721532101869362i</t>
  </si>
  <si>
    <t>0.28945305788632+0.17168933051592i</t>
  </si>
  <si>
    <t>0.87464430281263+1.03639414540397i</t>
  </si>
  <si>
    <t>-0.23585317628536-0.364729499109884i</t>
  </si>
  <si>
    <t>-0.231587243095125+0.897754332077666i</t>
  </si>
  <si>
    <t>-0.264821496445189+1.30450332940862E-002i</t>
  </si>
  <si>
    <t>2.01236802769537+0.26002988665696i</t>
  </si>
  <si>
    <t>-0.791608351326648+0.181847398275768i</t>
  </si>
  <si>
    <t>-1.39454756415458+1.40633245886822i</t>
  </si>
  <si>
    <t>-0.7033012427466+0.672246273346204i</t>
  </si>
  <si>
    <t>-0.146735601862283-1.01789835010854i</t>
  </si>
  <si>
    <t>-0.569990573731361+0.203759795599606i</t>
  </si>
  <si>
    <t>-1.0693122156212+2.64672221609656i</t>
  </si>
  <si>
    <t>0.414182539333349-0.18206436324841i</t>
  </si>
  <si>
    <t>1.10428472175674+0.335600110774325i</t>
  </si>
  <si>
    <t>-1.33749382096999-0.242810647669018i</t>
  </si>
  <si>
    <t>-1.75659728063139-0.210398418703873i</t>
  </si>
  <si>
    <t>1.42855746806674+1.65853735828592i</t>
  </si>
  <si>
    <t>-1.42763114595559+0.82311705666397i</t>
  </si>
  <si>
    <t>-0.642926983279742-1.63482392383387i</t>
  </si>
  <si>
    <t>-0.269565003391608-0.117366252654906i</t>
  </si>
  <si>
    <t>-0.645120466710364-0.863096787657553i</t>
  </si>
  <si>
    <t>1.17929628089692+1.02583156161269E-002i</t>
  </si>
  <si>
    <t>0.236178199864862-0.738133211388958i</t>
  </si>
  <si>
    <t>-0.747855386553745+1.79010069678465i</t>
  </si>
  <si>
    <t>1.18335587477536-0.45918589390593i</t>
  </si>
  <si>
    <t>0.614629506769294+0.581306053119422i</t>
  </si>
  <si>
    <t>-0.326606004849014+1.54497550631232i</t>
  </si>
  <si>
    <t>0.412156519732745+0.456627962758566i</t>
  </si>
  <si>
    <t>-0.401657245663816+1.14827418663106i</t>
  </si>
  <si>
    <t>0.85522512405287-0.259607966150707i</t>
  </si>
  <si>
    <t>1.50724886932337+0.725374993609229i</t>
  </si>
  <si>
    <t>0.977476283418111+1.23006002429489i</t>
  </si>
  <si>
    <t>-1.83321308168818-1.60267122993058i</t>
  </si>
  <si>
    <t>-9.68774084965754E-002+1.43910183390917i</t>
  </si>
  <si>
    <t>0.605157853880476-0.310260845518171i</t>
  </si>
  <si>
    <t>-0.92213036103192+1.43909012732838i</t>
  </si>
  <si>
    <t>-0.218603191999089-0.842216421337319i</t>
  </si>
  <si>
    <t>1.27034754184736-1.29226477954774i</t>
  </si>
  <si>
    <t>-0.395786234820002-1.57523293034492i</t>
  </si>
  <si>
    <t>-0.712607614223012+0.561627972976032i</t>
  </si>
  <si>
    <t>0.487111882038897-8.70959459561379E-002i</t>
  </si>
  <si>
    <t>0.116258687111961-0.80689808643911i</t>
  </si>
  <si>
    <t>1.62170424991481E-002-3.72594184404294E-002i</t>
  </si>
  <si>
    <t>-1.5092602644527+0.695949317687484i</t>
  </si>
  <si>
    <t>-0.921678834167702+0.756503569818404i</t>
  </si>
  <si>
    <t>-1.81894450757595-0.240623224384327i</t>
  </si>
  <si>
    <t>-0.197240842251192-0.2617651019299i</t>
  </si>
  <si>
    <t>1.30591902190791-1.46219382653956i</t>
  </si>
  <si>
    <t>0.612050382243465+0.237088573952546i</t>
  </si>
  <si>
    <t>-0.520160185428392-2.1534090395719i</t>
  </si>
  <si>
    <t>0.294475207725459+0.605455322118983i</t>
  </si>
  <si>
    <t>0.49946758556939+1.89468214848945i</t>
  </si>
  <si>
    <t>-0.811897520537431+1.03562878672389i</t>
  </si>
  <si>
    <t>-1.31794076633708+1.03235532853532E-002i</t>
  </si>
  <si>
    <t>-0.763341281287217+0.112272867014145i</t>
  </si>
  <si>
    <t>-2.15233715574211-1.04362828349159i</t>
  </si>
  <si>
    <t>1.24550088784216-0.756020452702693i</t>
  </si>
  <si>
    <t>0.268723847317077+0.739461146185416i</t>
  </si>
  <si>
    <t>-1.50258470514433-9.49128915734799E-002i</t>
  </si>
  <si>
    <t>1.45436905579009+1.45178198754395i</t>
  </si>
  <si>
    <t>0.134329620690913+0.653197004005016i</t>
  </si>
  <si>
    <t>-0.875754255887081+0.403930073196635i</t>
  </si>
  <si>
    <t>-1.18939708482584+0.859523609556191i</t>
  </si>
  <si>
    <t>0.965724583891566-0.113138673510246i</t>
  </si>
  <si>
    <t>1.93207723660398-0.936888382094188i</t>
  </si>
  <si>
    <t>0.279391241332787+0.352301505060212i</t>
  </si>
  <si>
    <t>-1.05475593151362-1.87943761181225i</t>
  </si>
  <si>
    <t>1.0231722670264+3.01274344575808E-002i</t>
  </si>
  <si>
    <t>-0.840286585666523+1.75702095716727i</t>
  </si>
  <si>
    <t>1.30689925917083-4.03133605345575E-002i</t>
  </si>
  <si>
    <t>7.26129296719068E-002+7.72629119522524E-002i</t>
  </si>
  <si>
    <t>0.779404380124592-0.539066172102687i</t>
  </si>
  <si>
    <t>-0.392663125125378+1.05102308262274i</t>
  </si>
  <si>
    <t>-0.297811578727862+0.158150393184275i</t>
  </si>
  <si>
    <t>-1.19617799221894+1.5605860072032i</t>
  </si>
  <si>
    <t>-1.93276126279498+0.441636519629251i</t>
  </si>
  <si>
    <t>-1.13397398994546-0.740316478507649i</t>
  </si>
  <si>
    <t>-1.83293076977428-1.04950622893488i</t>
  </si>
  <si>
    <t>0.509765018221898-0.290770018711331i</t>
  </si>
  <si>
    <t>-2.31456317757636-0.940506836348701i</t>
  </si>
  <si>
    <t>0.307818791951969+0.110397592192736i</t>
  </si>
  <si>
    <t>0.775476206589187+0.957861619536909i</t>
  </si>
  <si>
    <t>-0.871723912795311+1.15897161630844i</t>
  </si>
  <si>
    <t>-0.374140299107515-1.05548970224785i</t>
  </si>
  <si>
    <t>0.755966610718898+1.7738637113271i</t>
  </si>
  <si>
    <t>-0.437454438134173+0.552364230242456i</t>
  </si>
  <si>
    <t>0.449404146614298+1.69068470380983i</t>
  </si>
  <si>
    <t>0.799402695513568+1.56584255044157i</t>
  </si>
  <si>
    <t>0.100998430529721+0.201408146057268i</t>
  </si>
  <si>
    <t>-1.2139249873595-0.70708445076537i</t>
  </si>
  <si>
    <t>0.696484377311188+1.21956589814177i</t>
  </si>
  <si>
    <t>1.807521644025-0.225873749032265i</t>
  </si>
  <si>
    <t>0.921431997319399+0.836206491651636i</t>
  </si>
  <si>
    <t>3.99976946614816E-003-0.548024386325948i</t>
  </si>
  <si>
    <t>-0.480449178353209-0.394689229081111i</t>
  </si>
  <si>
    <t>0.190690170549244+0.292958901507944i</t>
  </si>
  <si>
    <t>-1.65918448701562+1.47222930536935i</t>
  </si>
  <si>
    <t>0.26641290631012-0.374959454624255i</t>
  </si>
  <si>
    <t>-1.09978496535282+0.252916126305118i</t>
  </si>
  <si>
    <t>1.2624311985141-0.301388117838596i</t>
  </si>
  <si>
    <t>-0.764875122760663+2.21323706270085i</t>
  </si>
  <si>
    <t>0.514661204503153-0.807339209341259i</t>
  </si>
  <si>
    <t>2.57762487281327E-002+0.351969730472902i</t>
  </si>
  <si>
    <t>0.489033279355426-0.7186471524483i</t>
  </si>
  <si>
    <t>0.663716560796906+1.31424938757281i</t>
  </si>
  <si>
    <t>-0.231169368011362-6.0003631995953E-002i</t>
  </si>
  <si>
    <t>0.790361476924447+0.140039314922665i</t>
  </si>
  <si>
    <t>-0.301196011426859+0.285013609708788i</t>
  </si>
  <si>
    <t>-2.10224978958714-6.65768025888579E-002i</t>
  </si>
  <si>
    <t>1.23374021012721+0.373261557302096i</t>
  </si>
  <si>
    <t>-0.198383919506438-1.11032324528027i</t>
  </si>
  <si>
    <t>0.262081093081645+1.32923284694054i</t>
  </si>
  <si>
    <t>0.679951136083112-0.540920790526469i</t>
  </si>
  <si>
    <t>1.05189932864662+0.350747978320455i</t>
  </si>
  <si>
    <t>-0.565851148639916+0.136133848614615i</t>
  </si>
  <si>
    <t>-0.529931117791432-0.13646851517118i</t>
  </si>
  <si>
    <t>-0.116814719072509-0.789215740072134i</t>
  </si>
  <si>
    <t>0.173347678297302-1.4183399066818i</t>
  </si>
  <si>
    <t>8.06456074424424E-002-0.518781174496687i</t>
  </si>
  <si>
    <t>1.04068079478013-1.13582184930437i</t>
  </si>
  <si>
    <t>-0.381903860200059+0.130494041708134i</t>
  </si>
  <si>
    <t>-0.212982097984353-0.231302954391422i</t>
  </si>
  <si>
    <t>-0.587842171895929-0.608881253586976i</t>
  </si>
  <si>
    <t>0.819397266384551-0.387810097054072i</t>
  </si>
  <si>
    <t>1.04017180313343+0.673355851863127i</t>
  </si>
  <si>
    <t>1.523193359375+0.139892578125i</t>
  </si>
  <si>
    <t>0.459300690447862+0.362651967322286i</t>
  </si>
  <si>
    <t>-1.60754634642235+0.246607656875096i</t>
  </si>
  <si>
    <t>-1.38509748868534-0.616302795904377i</t>
  </si>
  <si>
    <t>-1.21520750953339+0.107867035577003i</t>
  </si>
  <si>
    <t>-0.226565334349359-0.808576091651331i</t>
  </si>
  <si>
    <t>-9.10400739551049E-002-0.653620860221593i</t>
  </si>
  <si>
    <t>-1.4606974641299+1.30971653645537i</t>
  </si>
  <si>
    <t>0.126689328985457+1.27341871809771i</t>
  </si>
  <si>
    <t>-1.24157044230969-0.964476930589609i</t>
  </si>
  <si>
    <t>-1.35819385032728+9.91919953010995E-003i</t>
  </si>
  <si>
    <t>0.916305373242029+0.368109476713541i</t>
  </si>
  <si>
    <t>-1.00318934105942-0.840074324127397i</t>
  </si>
  <si>
    <t>-0.817503655910187-0.911750506111234i</t>
  </si>
  <si>
    <t>0.434097192336278+0.173913003304706i</t>
  </si>
  <si>
    <t>-1.58713031497048+6.22285184183387E-002i</t>
  </si>
  <si>
    <t>-0.258306795002956+0.785363035156387i</t>
  </si>
  <si>
    <t>0.295433069391975-0.209199143737983i</t>
  </si>
  <si>
    <t>-1.60337144727388-5.5871635329502E-002i</t>
  </si>
  <si>
    <t>1.65414682344938+0.770068608875172i</t>
  </si>
  <si>
    <t>0.390927896599434-1.30468194513363i</t>
  </si>
  <si>
    <t>-0.345862656122954+0.209480881092451i</t>
  </si>
  <si>
    <t>-0.401946135101536-0.950653292879829i</t>
  </si>
  <si>
    <t>-0.637493185080887-0.465999879370243i</t>
  </si>
  <si>
    <t>-1.58331715343263-0.899863366480971i</t>
  </si>
  <si>
    <t>0.43964468778446-1.0143382447229i</t>
  </si>
  <si>
    <t>0.452220052318184+0.59937495138676i</t>
  </si>
  <si>
    <t>-1.13786696677959+0.475189524772366i</t>
  </si>
  <si>
    <t>-0.294573478693209+1.61564975413322i</t>
  </si>
  <si>
    <t>1.09942699399192-0.477318316038225i</t>
  </si>
  <si>
    <t>0.181854795313252+0.755773752657249i</t>
  </si>
  <si>
    <t>-1.45633606931069-2.03706461741846i</t>
  </si>
  <si>
    <t>0.518103147280737+0.516669231437496i</t>
  </si>
  <si>
    <t>-0.26352709407058+1.95321833627342i</t>
  </si>
  <si>
    <t>1.03478665152536+0.131226122730423i</t>
  </si>
  <si>
    <t>1.4642487604086-2.13794611777186i</t>
  </si>
  <si>
    <t>0.86310667465515-0.96635454163924i</t>
  </si>
  <si>
    <t>-0.597801140036697+0.910956796593235i</t>
  </si>
  <si>
    <t>-0.289807737122349+0.384570357519763i</t>
  </si>
  <si>
    <t>-0.856355447063931-0.734761064882585i</t>
  </si>
  <si>
    <t>0.583723584035418-0.33837866520445i</t>
  </si>
  <si>
    <t>-1.55450006854073+1.43661785190834i</t>
  </si>
  <si>
    <t>1.52038850854531-1.03143281078617i</t>
  </si>
  <si>
    <t>-8.43543497775791E-002-1.55171377438174i</t>
  </si>
  <si>
    <t>-0.595283264501766-2.89501960284236i</t>
  </si>
  <si>
    <t>-0.349643205315015+0.316829771881481i</t>
  </si>
  <si>
    <t>-1.08328351250831-0.417267941165434i</t>
  </si>
  <si>
    <t>-0.320105888309483+2.36271119748963i</t>
  </si>
  <si>
    <t>-0.197994922378494+0.569205913574754i</t>
  </si>
  <si>
    <t>-3.63581415516768E-002+0.495124361870616i</t>
  </si>
  <si>
    <t>1.56640613311676-0.615614663069099i</t>
  </si>
  <si>
    <t>-0.643296765009373+0.430599604395863i</t>
  </si>
  <si>
    <t>-0.807165754687298+0.771751064211926i</t>
  </si>
  <si>
    <t>-3.03802465980756E-002+0.923697873894223i</t>
  </si>
  <si>
    <t>-0.88540698092544-1.64421575016732i</t>
  </si>
  <si>
    <t>-1.21260229160878-0.370364167895948i</t>
  </si>
  <si>
    <t>-0.11680935538014-0.153780139314449i</t>
  </si>
  <si>
    <t>-0.90508056285008-0.267113763473188i</t>
  </si>
  <si>
    <t>-0.10605416167184+0.799460251746061i</t>
  </si>
  <si>
    <t>-0.973655710988331+4.62054384375372E-002i</t>
  </si>
  <si>
    <t>-0.708466935052623+1.30591411773739i</t>
  </si>
  <si>
    <t>1.17533610756274-0.294066915908472i</t>
  </si>
  <si>
    <t>-1.50659791244712+1.31840512422912i</t>
  </si>
  <si>
    <t>0.344667512105248+1.49858683336377i</t>
  </si>
  <si>
    <t>-1.66330824411292+0.781371479446636i</t>
  </si>
  <si>
    <t>1.17721913776162+1.46304825206313i</t>
  </si>
  <si>
    <t>-0.452108318156733-0.201663580324055i</t>
  </si>
  <si>
    <t>1.36380430306928+0.177407802373078i</t>
  </si>
  <si>
    <t>1.05105450764758+0.735723922557436i</t>
  </si>
  <si>
    <t>1.24045348604977-1.1713790432529i</t>
  </si>
  <si>
    <t>-7.72160472727279E-003+0.430837683899313i</t>
  </si>
  <si>
    <t>0.292160521115182+0.789671420951266i</t>
  </si>
  <si>
    <t>0.513831910497414-4.53099590131034E-003i</t>
  </si>
  <si>
    <t>0.779587543765298-0.326243855619063i</t>
  </si>
  <si>
    <t>-0.370037651121091+0.390096179527525i</t>
  </si>
  <si>
    <t>0.452167054722237-0.487260710428124i</t>
  </si>
  <si>
    <t>0.550512050739889+0.899026328012608i</t>
  </si>
  <si>
    <t>0.485104823133374-0.815576879846156i</t>
  </si>
  <si>
    <t>0.61211604693279+1.40121463362662i</t>
  </si>
  <si>
    <t>1.44760718472712+1.32313891276693i</t>
  </si>
  <si>
    <t>-0.91398098924324-8.94667989002203E-002i</t>
  </si>
  <si>
    <t>0.327012267677622-4.19587640787194E-002i</t>
  </si>
  <si>
    <t>0.621532390899429-0.869122018022092i</t>
  </si>
  <si>
    <t>-8.22022258211379E-002+0.456551461875196i</t>
  </si>
  <si>
    <t>-0.988964485871394+1.20671339832624i</t>
  </si>
  <si>
    <t>-0.482250940453045+7.15273751699755E-002i</t>
  </si>
  <si>
    <t>-0.323918334089051+0.521514558210931i</t>
  </si>
  <si>
    <t>0.472158933851134-0.565235308370031i</t>
  </si>
  <si>
    <t>0.429508442857638+1.17786787544291i</t>
  </si>
  <si>
    <t>-2.1297307770283-0.252030659698439i</t>
  </si>
  <si>
    <t>-0.104527327747042+0.635933366033309i</t>
  </si>
  <si>
    <t>0.399277739969317-0.453333478680678i</t>
  </si>
  <si>
    <t>2.69324985927757E-004+7.70961862872827E-002i</t>
  </si>
  <si>
    <t>1.99656412969433E-002-0.616029314136247i</t>
  </si>
  <si>
    <t>1.07870533527142-0.122120914332971i</t>
  </si>
  <si>
    <t>0.798696508420468-1.18940704777035i</t>
  </si>
  <si>
    <t>-1.37928116579975+1.14297627661274i</t>
  </si>
  <si>
    <t>1.39955808235475-0.23249041761557i</t>
  </si>
  <si>
    <t>-0.307998667338075-1.15969464896053i</t>
  </si>
  <si>
    <t>0.491522382508298+1.30866135842535i</t>
  </si>
  <si>
    <t>-0.37278532705939+0.49619925731394i</t>
  </si>
  <si>
    <t>1.04693663714915+0.990169936575237i</t>
  </si>
  <si>
    <t>-0.417957295879257-0.476550078071606i</t>
  </si>
  <si>
    <t>0.557565082492195+0.222970502345931i</t>
  </si>
  <si>
    <t>-0.963918817315893+0.532647086915719i</t>
  </si>
  <si>
    <t>0.456671893035139-0.135350236910341i</t>
  </si>
  <si>
    <t>1.18449567228244+0.199875241370309i</t>
  </si>
  <si>
    <t>0.285913918285476-5.16953963167708E-002i</t>
  </si>
  <si>
    <t>-0.379075856275043+7.14140466625126E-002i</t>
  </si>
  <si>
    <t>-1.59907998969211E-003+0.510099855951722i</t>
  </si>
  <si>
    <t>-0.750124048135461-0.613004566283657i</t>
  </si>
  <si>
    <t>0.264609782579874+1.67920378168425i</t>
  </si>
  <si>
    <t>-0.200632572909023-0.850713503396908i</t>
  </si>
  <si>
    <t>-0.431477267763794-8.9140565618103E-003i</t>
  </si>
  <si>
    <t>0.725379010472672+1.08933600301795i</t>
  </si>
  <si>
    <t>9.4460393790476E-002+0.438972668451109i</t>
  </si>
  <si>
    <t>-0.702862670641234-0.148004191739853i</t>
  </si>
  <si>
    <t>-0.355359487136503+0.641666645076104i</t>
  </si>
  <si>
    <t>2.48238315505468E-002+0.448094246804907i</t>
  </si>
  <si>
    <t>-0.241265718220594+0.592327838014794i</t>
  </si>
  <si>
    <t>-0.476388978186928+0.109125619031467i</t>
  </si>
  <si>
    <t>-0.798716041971179-1.07375899233872i</t>
  </si>
  <si>
    <t>-0.883450073088022-1.1354355430068i</t>
  </si>
  <si>
    <t>-1.57962748142654-1.24662267162897i</t>
  </si>
  <si>
    <t>-0.716564484316285+205.43282051952i</t>
  </si>
  <si>
    <t>0.252545151629224+1.0004154503195i</t>
  </si>
  <si>
    <t>-0.742772533066526+0.408587031305463i</t>
  </si>
  <si>
    <t>-0.469867276736902+1.63396979018952i</t>
  </si>
  <si>
    <t>229.38134765625</t>
  </si>
  <si>
    <t>0.314183608842684-0.602399754313531i</t>
  </si>
  <si>
    <t>1.05912420518645+0.425124702363999i</t>
  </si>
  <si>
    <t>-0.152967193509924-0.976611230136411i</t>
  </si>
  <si>
    <t>0.799193504784764-101.838794514407i</t>
  </si>
  <si>
    <t>0.921127109998015-0.595174256923556i</t>
  </si>
  <si>
    <t>-0.869025989112568+0.605433914770548i</t>
  </si>
  <si>
    <t>-0.611197110425922+1.22831265466401i</t>
  </si>
  <si>
    <t>-0.785802245430759+0.542962716794662i</t>
  </si>
  <si>
    <t>1.17481622752263+0.218053048729692i</t>
  </si>
  <si>
    <t>1.0487385809354-0.252517643897346i</t>
  </si>
  <si>
    <t>0.81815222659939+0.426241907255656i</t>
  </si>
  <si>
    <t>-7.19367586670036E-002-0.753167790354523i</t>
  </si>
  <si>
    <t>1.23913609966243-0.472796631266597i</t>
  </si>
  <si>
    <t>0.77478605639588-0.682777942554392i</t>
  </si>
  <si>
    <t>0.499310161338467-1.04031908604206i</t>
  </si>
  <si>
    <t>-9.89599596104011E-002+7.59631692242485E-002i</t>
  </si>
  <si>
    <t>0.314126211138048+0.591565064317149i</t>
  </si>
  <si>
    <t>0.683217805785981+0.24598286659058i</t>
  </si>
  <si>
    <t>-6.36661629677952E-002-0.49313154150338i</t>
  </si>
  <si>
    <t>1.05856933407991-0.498991837884748i</t>
  </si>
  <si>
    <t>0.688776725793022-0.165081482827726i</t>
  </si>
  <si>
    <t>-0.137896052138459+0.112270637480283i</t>
  </si>
  <si>
    <t>-0.298223464356958+0.536965931741242i</t>
  </si>
  <si>
    <t>-0.237938072399967+0.41071314107074i</t>
  </si>
  <si>
    <t>1.0686940997129-4.75711671106654E-002i</t>
  </si>
  <si>
    <t>-4.50561024447344E-002-0.135374254225725i</t>
  </si>
  <si>
    <t>-0.783397549189194+0.404096392736022i</t>
  </si>
  <si>
    <t>6.24903103689931E-002-0.695920238001035i</t>
  </si>
  <si>
    <t>-0.166312111461311-1.870029379169i</t>
  </si>
  <si>
    <t>0.455681819411933-0.39971335418221i</t>
  </si>
  <si>
    <t>-8.60705486913374E-002+0.528184310652062i</t>
  </si>
  <si>
    <t>0.383121770873443+0.213088729733687i</t>
  </si>
  <si>
    <t>0.265959900986059+0.106464631840232i</t>
  </si>
  <si>
    <t>-0.884905481885078+5.58564131225724E-002i</t>
  </si>
  <si>
    <t>-0.555520892442468-0.712583013767985i</t>
  </si>
  <si>
    <t>-0.821474663430175-0.192199661358442i</t>
  </si>
  <si>
    <t>0.781474696432005-9.14561823404372E-002i</t>
  </si>
  <si>
    <t>-0.397053806612738-0.671719040852753i</t>
  </si>
  <si>
    <t>0.869119877078315+0.201644251755463i</t>
  </si>
  <si>
    <t>0.458824208593324+1.1035441340831E-002i</t>
  </si>
  <si>
    <t>-0.546547435493682+0.603592787170286i</t>
  </si>
  <si>
    <t>-0.900211341561804-9.11210407289651E-002i</t>
  </si>
  <si>
    <t>-0.536346533912326+0.839604668227599i</t>
  </si>
  <si>
    <t>1.23128177423261-0.183204875894588i</t>
  </si>
  <si>
    <t>-8.0489838410056E-002-0.253589776096886i</t>
  </si>
  <si>
    <t>-0.981559226460154-0.410125785081447i</t>
  </si>
  <si>
    <t>-0.316745524205474-4.90230854684434E-002i</t>
  </si>
  <si>
    <t>-0.521827349605205-0.554783826893673i</t>
  </si>
  <si>
    <t>-0.854325078565234+1.60010168725473i</t>
  </si>
  <si>
    <t>0.183860121354513+0.306290526186923i</t>
  </si>
  <si>
    <t>-1.27416725077742+5.33041406141186E-002i</t>
  </si>
  <si>
    <t>0.429884143619493+0.159510361823856i</t>
  </si>
  <si>
    <t>1.13208123683721+0.436473200822669i</t>
  </si>
  <si>
    <t>-0.75636589763712-0.126995747610884i</t>
  </si>
  <si>
    <t>-0.734996781500909+0.609357136517779i</t>
  </si>
  <si>
    <t>-0.300925947114743-6.94443154854241E-002i</t>
  </si>
  <si>
    <t>1.25415835492218+0.378224617911823i</t>
  </si>
  <si>
    <t>0.675751924188192+0.354282326044722i</t>
  </si>
  <si>
    <t>0.813471388099746-2.10273148989382i</t>
  </si>
  <si>
    <t>1.42019502233203+0.496569399972262i</t>
  </si>
  <si>
    <t>0.970692666506139+1.13626064121069i</t>
  </si>
  <si>
    <t>0.506635823814693-0.482371565489758i</t>
  </si>
  <si>
    <t>-0.379334188146305+0.215192598259945i</t>
  </si>
  <si>
    <t>-1.523193359375+0.657470703125i</t>
  </si>
  <si>
    <t>-0.637084446351656+0.217939227675071i</t>
  </si>
  <si>
    <t>-0.78797078688791-0.639059544864401i</t>
  </si>
  <si>
    <t>-0.143655306917852-0.392514462416816i</t>
  </si>
  <si>
    <t>-0.431263025853143-0.272169409439229i</t>
  </si>
  <si>
    <t>-0.178814954412155-9.45032757230553E-002i</t>
  </si>
  <si>
    <t>-7.89449477975576E-002+0.624382320339281i</t>
  </si>
  <si>
    <t>1.62626414085879-0.875527079245303i</t>
  </si>
  <si>
    <t>-0.94841833444725+0.843922027672779i</t>
  </si>
  <si>
    <t>-0.666861114784396+1.02514786376746i</t>
  </si>
  <si>
    <t>9.44119818481492E-002-0.412892298340701i</t>
  </si>
  <si>
    <t>-5.0870726229379E-002+0.379070516734914i</t>
  </si>
  <si>
    <t>0.688038294228794-0.489652162691814i</t>
  </si>
  <si>
    <t>-0.368055127439754-1.03143687559874E-002i</t>
  </si>
  <si>
    <t>1.00736396702545+0.102569390203683i</t>
  </si>
  <si>
    <t>-1.90145516314466-0.150865886046401i</t>
  </si>
  <si>
    <t>0.482144440111927-1.48111294711758i</t>
  </si>
  <si>
    <t>0.336136831209873-0.794555730372753i</t>
  </si>
  <si>
    <t>-1.18565300465787-0.431276204100936i</t>
  </si>
  <si>
    <t>-0.959835702592041+0.17435858034733i</t>
  </si>
  <si>
    <t>0.302129797530432+0.546144715808675i</t>
  </si>
  <si>
    <t>-1.19089372613111-0.145287732943914i</t>
  </si>
  <si>
    <t>-1.11950079294783+0.500518628670162i</t>
  </si>
  <si>
    <t>2.06982281367007E-003+0.251570372611383i</t>
  </si>
  <si>
    <t>-0.70534149964936-0.590758325815769i</t>
  </si>
  <si>
    <t>-0.657009948922144+0.931660491061675i</t>
  </si>
  <si>
    <t>-0.669991262937971-0.347401002611756i</t>
  </si>
  <si>
    <t>-0.452430272529014+7.17873278647649E-002i</t>
  </si>
  <si>
    <t>-0.841885217790577+0.291282137581549i</t>
  </si>
  <si>
    <t>0.856628814236941-0.526053639451883i</t>
  </si>
  <si>
    <t>-6.7124082967146E-003+1.32452985034716i</t>
  </si>
  <si>
    <t>0.393979145874791-0.627324678375172i</t>
  </si>
  <si>
    <t>-0.139957708373443-0.664352676516313i</t>
  </si>
  <si>
    <t>0.25947529036661+0.348973997577008i</t>
  </si>
  <si>
    <t>-0.635221058538423+0.480248750702392i</t>
  </si>
  <si>
    <t>-1.15770760303116E-003+0.307427690847982i</t>
  </si>
  <si>
    <t>0.382255850077429-0.158058888332847i</t>
  </si>
  <si>
    <t>0.861896550633426+0.790348107341126i</t>
  </si>
  <si>
    <t>-0.870438094068897+0.566488767210976i</t>
  </si>
  <si>
    <t>-0.426833664204645-0.153133848820274i</t>
  </si>
  <si>
    <t>0.534666351538315+0.667554166826715i</t>
  </si>
  <si>
    <t>-0.612735490148239+0.394963393769025i</t>
  </si>
  <si>
    <t>-0.574268459642796-0.658806571531441i</t>
  </si>
  <si>
    <t>0.514831372097022-1.14363563609221i</t>
  </si>
  <si>
    <t>-1.39850187200447-0.834736418555365i</t>
  </si>
  <si>
    <t>-5.16932032185286E-002-0.63582761236858i</t>
  </si>
  <si>
    <t>-1.18032678302698+0.734743027210412i</t>
  </si>
  <si>
    <t>-0.466458297805039+1.23942821423177i</t>
  </si>
  <si>
    <t>0.211885056603672-1.72048313849966i</t>
  </si>
  <si>
    <t>-0.130382644450622+0.102208217094778i</t>
  </si>
  <si>
    <t>-1.02188373858812+0.436245460827678i</t>
  </si>
  <si>
    <t>-0.64387357455026-0.264921557444632i</t>
  </si>
  <si>
    <t>-0.394559537597623+0.70776265357462i</t>
  </si>
  <si>
    <t>-0.143277815083239-0.177778061964176i</t>
  </si>
  <si>
    <t>5.22109720851774E-002-0.861691454437714i</t>
  </si>
  <si>
    <t>-0.66971740651679-7.94089753625873E-002i</t>
  </si>
  <si>
    <t>-0.308033211089558-0.190895522134556i</t>
  </si>
  <si>
    <t>0.622257424405204+0.348740598797275i</t>
  </si>
  <si>
    <t>0.314209709495867-0.169186849441759i</t>
  </si>
  <si>
    <t>-0.398697959919004-0.229508084763988i</t>
  </si>
  <si>
    <t>7.38642940882945E-002+0.141564617728044i</t>
  </si>
  <si>
    <t>1.46188988216636-1.42127389129273i</t>
  </si>
  <si>
    <t>0.934492267716036-0.651958509927512i</t>
  </si>
  <si>
    <t>0.600142050877957+5.79675937367232E-002i</t>
  </si>
  <si>
    <t>-0.1083984375</t>
  </si>
  <si>
    <t>0.600142050877958-5.79675937367275E-002i</t>
  </si>
  <si>
    <t>0.934492267716039+0.651958509927507i</t>
  </si>
  <si>
    <t>1.46188988216637+1.42127389129272i</t>
  </si>
  <si>
    <t>7.38642940883719E-002-0.141564617728079i</t>
  </si>
  <si>
    <t>-0.398697959919+0.22950808476399i</t>
  </si>
  <si>
    <t>0.314209709495868+0.169186849441757i</t>
  </si>
  <si>
    <t>0.622257424405203-0.348740598797276i</t>
  </si>
  <si>
    <t>-0.308033211089558+0.190895522134557i</t>
  </si>
  <si>
    <t>-0.669717406516789+7.94089753625929E-002i</t>
  </si>
  <si>
    <t>5.22109720851851E-002+0.861691454437714i</t>
  </si>
  <si>
    <t>-0.143277815083237+0.177778061964178i</t>
  </si>
  <si>
    <t>-0.394559537597627-0.707762653574616i</t>
  </si>
  <si>
    <t>-0.643873574550256+0.264921557444635i</t>
  </si>
  <si>
    <t>-1.02188373858812-0.436245460827672i</t>
  </si>
  <si>
    <t>-0.130382644450621-0.102208217094777i</t>
  </si>
  <si>
    <t>0.211885056603678+1.72048313849966i</t>
  </si>
  <si>
    <t>-0.466458297805046-1.23942821423176i</t>
  </si>
  <si>
    <t>-1.18032678302698-0.734743027210406i</t>
  </si>
  <si>
    <t>-5.16932032185261E-002+0.635827612368579i</t>
  </si>
  <si>
    <t>-1.39850187200446+0.834736418555375i</t>
  </si>
  <si>
    <t>0.514831372097029+1.14363563609221i</t>
  </si>
  <si>
    <t>-0.574268459642793+0.658806571531442i</t>
  </si>
  <si>
    <t>-0.612735490148241-0.39496339376902i</t>
  </si>
  <si>
    <t>0.534666351538313-0.667554166826718i</t>
  </si>
  <si>
    <t>-0.426833664204646+0.153133848820279i</t>
  </si>
  <si>
    <t>-0.8704380940689-0.566488767210972i</t>
  </si>
  <si>
    <t>0.86189655063342-0.79034810734113i</t>
  </si>
  <si>
    <t>0.382255850077406+0.158058888332837i</t>
  </si>
  <si>
    <t>-1.15770760302987E-003-0.307427690847984i</t>
  </si>
  <si>
    <t>-0.635221058538424-0.480248750702389i</t>
  </si>
  <si>
    <t>0.259475290366609-0.348973997577009i</t>
  </si>
  <si>
    <t>-0.139957708373442+0.664352676516313i</t>
  </si>
  <si>
    <t>0.393979145874795+0.62732467837517i</t>
  </si>
  <si>
    <t>-6.71240829672315E-003-1.32452985034716i</t>
  </si>
  <si>
    <t>0.856628814236946+0.526053639451879i</t>
  </si>
  <si>
    <t>-0.841885217790559-0.291282137581536i</t>
  </si>
  <si>
    <t>-0.452430272529013-7.17873278647607E-002i</t>
  </si>
  <si>
    <t>-0.669991262937969+0.347401002611757i</t>
  </si>
  <si>
    <t>-0.657009948922149-0.93166049106167i</t>
  </si>
  <si>
    <t>-0.705341499649358+0.590758325815772i</t>
  </si>
  <si>
    <t>2.06982281366891E-003-0.251570372611383i</t>
  </si>
  <si>
    <t>-1.11950079294783-0.500518628670158i</t>
  </si>
  <si>
    <t>-1.19089372613111+0.14528773294392i</t>
  </si>
  <si>
    <t>0.302129797530426-0.546144715808676i</t>
  </si>
  <si>
    <t>-0.959835702592041-0.174358580347326i</t>
  </si>
  <si>
    <t>-1.18565300465787+0.431276204100941i</t>
  </si>
  <si>
    <t>0.336136831209877+0.794555730372752i</t>
  </si>
  <si>
    <t>0.482144440111932+1.48111294711758i</t>
  </si>
  <si>
    <t>-1.90145516314467+0.150865886046411i</t>
  </si>
  <si>
    <t>1.00736396702545-0.102569390203691i</t>
  </si>
  <si>
    <t>-0.368055127439757+1.03143687559904E-002i</t>
  </si>
  <si>
    <t>0.688038294228796+0.489652162691816i</t>
  </si>
  <si>
    <t>-5.08707262293833E-002-0.379070516734912i</t>
  </si>
  <si>
    <t>9.44119818481505E-002+0.412892298340699i</t>
  </si>
  <si>
    <t>-0.666861114784405-1.02514786376745i</t>
  </si>
  <si>
    <t>-0.948418334447252-0.843922027672777i</t>
  </si>
  <si>
    <t>1.62626414085879+0.875527079245295i</t>
  </si>
  <si>
    <t>-7.894494779756E-002-0.624382320339282i</t>
  </si>
  <si>
    <t>-0.178814954412155+9.45032757230568E-002i</t>
  </si>
  <si>
    <t>-0.431263025853201+0.272169409439176i</t>
  </si>
  <si>
    <t>-0.143655306917848+0.392514462416817i</t>
  </si>
  <si>
    <t>-0.787970786887908+0.639059544864405i</t>
  </si>
  <si>
    <t>-0.637084446351658-0.217939227675066i</t>
  </si>
  <si>
    <t>-1.523193359375-0.657470703125i</t>
  </si>
  <si>
    <t>-0.379334188146308-0.215192598259942i</t>
  </si>
  <si>
    <t>0.506635823814695+0.482371565489755i</t>
  </si>
  <si>
    <t>0.970692666506131-1.1362606412107i</t>
  </si>
  <si>
    <t>1.42019502233206-0.496569399972223i</t>
  </si>
  <si>
    <t>0.813471388099757+2.10273148989382i</t>
  </si>
  <si>
    <t>0.675751924188189-0.354282326044726i</t>
  </si>
  <si>
    <t>1.25415835492218-0.378224617911829i</t>
  </si>
  <si>
    <t>-0.300925947114745+6.94443154854239E-002i</t>
  </si>
  <si>
    <t>-0.734996781500913-0.609357136517774i</t>
  </si>
  <si>
    <t>-0.756365897637119+0.126995747610887i</t>
  </si>
  <si>
    <t>1.13208123683721-0.436473200822675i</t>
  </si>
  <si>
    <t>0.429884143619491-0.159510361823863i</t>
  </si>
  <si>
    <t>-1.27416725077742-5.33041406141103E-002i</t>
  </si>
  <si>
    <t>0.183860121354511-0.306290526186924i</t>
  </si>
  <si>
    <t>-0.854325078565243-1.60010168725473i</t>
  </si>
  <si>
    <t>-0.521827349605203+0.554783826893676i</t>
  </si>
  <si>
    <t>-0.316745524205476+4.90230854684435E-002i</t>
  </si>
  <si>
    <t>-0.981559226460152+0.410125785081449i</t>
  </si>
  <si>
    <t>-8.04898384100556E-002+0.253589776096885i</t>
  </si>
  <si>
    <t>1.2312817742326+0.183204875894587i</t>
  </si>
  <si>
    <t>-0.536346533912333-0.839604668227595i</t>
  </si>
  <si>
    <t>-0.900211341561805+9.1121040728968E-002i</t>
  </si>
  <si>
    <t>-0.546547435493688-0.603592787170287i</t>
  </si>
  <si>
    <t>0.458824208593325-1.1035441340834E-002i</t>
  </si>
  <si>
    <t>0.869119877078312-0.201644251755467i</t>
  </si>
  <si>
    <t>-0.397053806612735+0.671719040852754i</t>
  </si>
  <si>
    <t>0.781474696432006+9.14561823404305E-002i</t>
  </si>
  <si>
    <t>-0.821474663430193+0.192199661358392i</t>
  </si>
  <si>
    <t>-0.555520892442463+0.712583013767989i</t>
  </si>
  <si>
    <t>-0.884905481885082-5.58564131225677E-002i</t>
  </si>
  <si>
    <t>0.265959900986058-0.106464631840235i</t>
  </si>
  <si>
    <t>0.383121770873442-0.213088729733687i</t>
  </si>
  <si>
    <t>-8.60705486913417E-002-0.528184310652061i</t>
  </si>
  <si>
    <t>0.455681819411933+0.399713354182206i</t>
  </si>
  <si>
    <t>-0.166312111461301+1.870029379169i</t>
  </si>
  <si>
    <t>6.24903103690157E-002+0.695920238001075i</t>
  </si>
  <si>
    <t>-0.783397549189199-0.404096392736015i</t>
  </si>
  <si>
    <t>-4.50561024447352E-002+0.135374254225724i</t>
  </si>
  <si>
    <t>1.0686940997129+4.75711671106585E-002i</t>
  </si>
  <si>
    <t>-0.237938072399969-0.41071314107074i</t>
  </si>
  <si>
    <t>-0.298223464356964-0.536965931741242i</t>
  </si>
  <si>
    <t>-0.137896052138461-0.112270637480283i</t>
  </si>
  <si>
    <t>0.688776725793022+0.165081482827722i</t>
  </si>
  <si>
    <t>1.05856933407991+0.498991837884724i</t>
  </si>
  <si>
    <t>-6.36661629677953E-002+0.493131541503379i</t>
  </si>
  <si>
    <t>0.683217805785977-0.245982866590585i</t>
  </si>
  <si>
    <t>0.314126211138043-0.591565064317153i</t>
  </si>
  <si>
    <t>-9.89599596104003E-002-7.59631692242463E-002i</t>
  </si>
  <si>
    <t>0.49931016133847+1.04031908604206i</t>
  </si>
  <si>
    <t>0.774786056395883+0.682777942554387i</t>
  </si>
  <si>
    <t>1.23913609966243+0.47279663126659i</t>
  </si>
  <si>
    <t>-7.19367586669993E-002+0.753167790354513i</t>
  </si>
  <si>
    <t>0.818152226599385-0.42624190725566i</t>
  </si>
  <si>
    <t>1.04873858093541+0.252517643897341i</t>
  </si>
  <si>
    <t>1.17481622752263-0.218053048729702i</t>
  </si>
  <si>
    <t>-0.78580224543076-0.542962716794661i</t>
  </si>
  <si>
    <t>-0.611197110425931-1.228312654664i</t>
  </si>
  <si>
    <t>-0.869025989112573-0.605433914770543i</t>
  </si>
  <si>
    <t>0.921127109998021+0.595174256923552i</t>
  </si>
  <si>
    <t>0.799193504785191+101.838794514407i</t>
  </si>
  <si>
    <t>-0.15296719350992+0.976611230136415i</t>
  </si>
  <si>
    <t>1.05912420518645-0.425124702364004i</t>
  </si>
  <si>
    <t>0.314183608842689+0.602399754313529i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</si>
</sst>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  <numFmt numFmtId="178" formatCode="0.000_ "/>
  </numFmts>
  <fonts count="20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57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" fillId="4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13" fillId="12" borderId="1" applyNumberFormat="0" applyAlignment="0" applyProtection="0">
      <alignment vertical="center"/>
    </xf>
    <xf numFmtId="0" fontId="14" fillId="13" borderId="7" applyNumberForma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7" fontId="0" fillId="2" borderId="0" xfId="0" applyNumberFormat="1" applyFill="1">
      <alignment vertical="center"/>
    </xf>
    <xf numFmtId="178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val>
            <c:numRef>
              <c:f>工作簿1!$C$5:$C$260</c:f>
              <c:numCache>
                <c:formatCode>General</c:formatCode>
                <c:ptCount val="256"/>
                <c:pt idx="0">
                  <c:v>23.796215070772</c:v>
                </c:pt>
                <c:pt idx="1">
                  <c:v>26.8820873349529</c:v>
                </c:pt>
                <c:pt idx="2">
                  <c:v>28.8742802454039</c:v>
                </c:pt>
                <c:pt idx="3">
                  <c:v>29.8623682295836</c:v>
                </c:pt>
                <c:pt idx="4">
                  <c:v>30.2971307845677</c:v>
                </c:pt>
                <c:pt idx="5">
                  <c:v>30.6928669457187</c:v>
                </c:pt>
                <c:pt idx="6">
                  <c:v>31.320684348082</c:v>
                </c:pt>
                <c:pt idx="7">
                  <c:v>32.0710678118653</c:v>
                </c:pt>
                <c:pt idx="8">
                  <c:v>32.5612058312139</c:v>
                </c:pt>
                <c:pt idx="9">
                  <c:v>32.4163268326157</c:v>
                </c:pt>
                <c:pt idx="10">
                  <c:v>31.5507453502016</c:v>
                </c:pt>
                <c:pt idx="11">
                  <c:v>30.2743292310461</c:v>
                </c:pt>
                <c:pt idx="12">
                  <c:v>29.153672214659</c:v>
                </c:pt>
                <c:pt idx="13">
                  <c:v>28.7035030128914</c:v>
                </c:pt>
                <c:pt idx="14">
                  <c:v>29.0867068194064</c:v>
                </c:pt>
                <c:pt idx="15">
                  <c:v>29.9999999999995</c:v>
                </c:pt>
                <c:pt idx="16">
                  <c:v>30.816987714037</c:v>
                </c:pt>
                <c:pt idx="17">
                  <c:v>30.9122025951734</c:v>
                </c:pt>
                <c:pt idx="18">
                  <c:v>29.9851344999863</c:v>
                </c:pt>
                <c:pt idx="19">
                  <c:v>28.2032614191813</c:v>
                </c:pt>
                <c:pt idx="20">
                  <c:v>26.0876799367672</c:v>
                </c:pt>
                <c:pt idx="21">
                  <c:v>24.2130654134364</c:v>
                </c:pt>
                <c:pt idx="22">
                  <c:v>22.8990032360415</c:v>
                </c:pt>
                <c:pt idx="23">
                  <c:v>22.071067811866</c:v>
                </c:pt>
                <c:pt idx="24">
                  <c:v>21.3671813351913</c:v>
                </c:pt>
                <c:pt idx="25">
                  <c:v>20.4185377146741</c:v>
                </c:pt>
                <c:pt idx="26">
                  <c:v>19.1308039519533</c:v>
                </c:pt>
                <c:pt idx="27">
                  <c:v>17.7913004177192</c:v>
                </c:pt>
                <c:pt idx="28">
                  <c:v>16.9314132996856</c:v>
                </c:pt>
                <c:pt idx="29">
                  <c:v>17.0197191053689</c:v>
                </c:pt>
                <c:pt idx="30">
                  <c:v>18.1641277358176</c:v>
                </c:pt>
                <c:pt idx="31">
                  <c:v>19.9999999999981</c:v>
                </c:pt>
                <c:pt idx="32">
                  <c:v>21.8358722641794</c:v>
                </c:pt>
                <c:pt idx="33">
                  <c:v>22.9802808946299</c:v>
                </c:pt>
                <c:pt idx="34">
                  <c:v>23.0685867003153</c:v>
                </c:pt>
                <c:pt idx="35">
                  <c:v>22.2086995822831</c:v>
                </c:pt>
                <c:pt idx="36">
                  <c:v>20.8691960480493</c:v>
                </c:pt>
                <c:pt idx="37">
                  <c:v>19.5814622853281</c:v>
                </c:pt>
                <c:pt idx="38">
                  <c:v>18.6328186648101</c:v>
                </c:pt>
                <c:pt idx="39">
                  <c:v>17.9289321881353</c:v>
                </c:pt>
                <c:pt idx="40">
                  <c:v>17.1009967639605</c:v>
                </c:pt>
                <c:pt idx="41">
                  <c:v>15.7869345865666</c:v>
                </c:pt>
                <c:pt idx="42">
                  <c:v>13.9123200632368</c:v>
                </c:pt>
                <c:pt idx="43">
                  <c:v>11.7967385808226</c:v>
                </c:pt>
                <c:pt idx="44">
                  <c:v>10.0148655000164</c:v>
                </c:pt>
                <c:pt idx="45">
                  <c:v>9.08779740482733</c:v>
                </c:pt>
                <c:pt idx="46">
                  <c:v>9.183012285962</c:v>
                </c:pt>
                <c:pt idx="47">
                  <c:v>9.99999999999859</c:v>
                </c:pt>
                <c:pt idx="48">
                  <c:v>10.9132931805922</c:v>
                </c:pt>
                <c:pt idx="49">
                  <c:v>11.2964969871086</c:v>
                </c:pt>
                <c:pt idx="50">
                  <c:v>10.8463277853426</c:v>
                </c:pt>
                <c:pt idx="51">
                  <c:v>9.7256707689564</c:v>
                </c:pt>
                <c:pt idx="52">
                  <c:v>8.44925464980057</c:v>
                </c:pt>
                <c:pt idx="53">
                  <c:v>7.58367316738532</c:v>
                </c:pt>
                <c:pt idx="54">
                  <c:v>7.43879416878566</c:v>
                </c:pt>
                <c:pt idx="55">
                  <c:v>7.92893218813337</c:v>
                </c:pt>
                <c:pt idx="56">
                  <c:v>8.6793156519166</c:v>
                </c:pt>
                <c:pt idx="57">
                  <c:v>9.30713305428031</c:v>
                </c:pt>
                <c:pt idx="58">
                  <c:v>9.70286921543167</c:v>
                </c:pt>
                <c:pt idx="59">
                  <c:v>10.1376317704153</c:v>
                </c:pt>
                <c:pt idx="60">
                  <c:v>11.1257197545934</c:v>
                </c:pt>
                <c:pt idx="61">
                  <c:v>13.1179126650422</c:v>
                </c:pt>
                <c:pt idx="62">
                  <c:v>16.2037849292212</c:v>
                </c:pt>
                <c:pt idx="63">
                  <c:v>19.9999999999925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839884080"/>
        <c:axId val="839889328"/>
      </c:lineChart>
      <c:catAx>
        <c:axId val="83988408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839889328"/>
        <c:crosses val="autoZero"/>
        <c:auto val="1"/>
        <c:lblAlgn val="ctr"/>
        <c:lblOffset val="100"/>
        <c:noMultiLvlLbl val="0"/>
      </c:catAx>
      <c:valAx>
        <c:axId val="839889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839884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12</xdr:col>
      <xdr:colOff>0</xdr:colOff>
      <xdr:row>195</xdr:row>
      <xdr:rowOff>171450</xdr:rowOff>
    </xdr:from>
    <xdr:to>
      <xdr:col>17</xdr:col>
      <xdr:colOff>14287</xdr:colOff>
      <xdr:row>211</xdr:row>
      <xdr:rowOff>19050</xdr:rowOff>
    </xdr:to>
    <xdr:graphicFrame>
      <xdr:nvGraphicFramePr>
        <xdr:cNvPr id="2" name="图表 1"/>
        <xdr:cNvGraphicFramePr/>
      </xdr:nvGraphicFramePr>
      <xdr:xfrm>
        <a:off x="16173450" y="35452050"/>
        <a:ext cx="344297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8"/>
  <sheetViews>
    <sheetView workbookViewId="0">
      <selection activeCell="I6" sqref="I6"/>
    </sheetView>
  </sheetViews>
  <sheetFormatPr defaultColWidth="9" defaultRowHeight="14.25"/>
  <cols>
    <col min="4" max="4" width="47.625" customWidth="1"/>
    <col min="5" max="8" width="13.875" customWidth="1"/>
    <col min="9" max="9" width="13.875" style="4" customWidth="1"/>
    <col min="10" max="10" width="45.375" customWidth="1"/>
    <col min="11" max="11" width="13.875" customWidth="1"/>
  </cols>
  <sheetData>
    <row r="1" spans="1:3">
      <c r="A1" t="s">
        <v>0</v>
      </c>
      <c r="B1" t="s">
        <v>1</v>
      </c>
      <c r="C1" t="s">
        <v>2</v>
      </c>
    </row>
    <row r="4" spans="3:10"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s="4" t="s">
        <v>9</v>
      </c>
      <c r="J4" t="s">
        <v>10</v>
      </c>
    </row>
    <row r="5" spans="1:14">
      <c r="A5">
        <v>3.1415926535897</v>
      </c>
      <c r="B5">
        <v>1</v>
      </c>
      <c r="C5">
        <f>20+10*SIN(2*$A$5*B5/64)+5*SIN(2*$A$5*B5/32)+2.5*SIN(2*$A$5*B5/16)+1.25*SIN(2*$A$5*B5/8)</f>
        <v>23.796215070772</v>
      </c>
      <c r="D5" t="s">
        <v>11</v>
      </c>
      <c r="E5">
        <f>IMREAL(D5)</f>
        <v>1279.9963007321</v>
      </c>
      <c r="F5">
        <f>IMAGINARY(D5)</f>
        <v>0</v>
      </c>
      <c r="G5">
        <f>SQRT(E5*E5+F5*F5)</f>
        <v>1279.9963007321</v>
      </c>
      <c r="H5">
        <f>ATAN2(F5,E5)/(2*$A$5)*360</f>
        <v>90.0000000000027</v>
      </c>
      <c r="I5" s="4">
        <f>G5/32/2</f>
        <v>19.9999421989391</v>
      </c>
      <c r="J5" t="str">
        <f>IMCONJUGATE(D5)</f>
        <v>1279.9963007321</v>
      </c>
      <c r="L5">
        <v>0</v>
      </c>
      <c r="M5">
        <v>64</v>
      </c>
      <c r="N5">
        <f>G5/M5</f>
        <v>19.9999421989391</v>
      </c>
    </row>
    <row r="6" spans="2:14">
      <c r="B6">
        <v>2</v>
      </c>
      <c r="C6">
        <f t="shared" ref="C6:C68" si="0">20+10*SIN(2*$A$5*B6/64)+5*SIN(2*$A$5*B6/32)+2.5*SIN(2*$A$5*B6/16)+1.25*SIN(2*$A$5*B6/8)</f>
        <v>26.8820873349529</v>
      </c>
      <c r="D6" t="s">
        <v>12</v>
      </c>
      <c r="E6">
        <f t="shared" ref="E6:E68" si="1">IMREAL(D6)</f>
        <v>31.3319833703262</v>
      </c>
      <c r="F6">
        <f t="shared" ref="F6:F68" si="2">IMAGINARY(D6)</f>
        <v>-318.45920216054</v>
      </c>
      <c r="G6">
        <f t="shared" ref="G6:G68" si="3">SQRT(E6*E6+F6*F6)</f>
        <v>319.996807206956</v>
      </c>
      <c r="H6">
        <f t="shared" ref="H6:H36" si="4">ATAN2(F6,E6)/(2*$A$5)*360</f>
        <v>174.380971175229</v>
      </c>
      <c r="I6" s="4">
        <f t="shared" ref="I6:I68" si="5">G6/32</f>
        <v>9.99990022521739</v>
      </c>
      <c r="J6" t="str">
        <f t="shared" ref="J6:J68" si="6">IMCONJUGATE(D6)</f>
        <v>31.3319833703262+318.45920216054i</v>
      </c>
      <c r="L6" t="s">
        <v>13</v>
      </c>
      <c r="M6">
        <v>32</v>
      </c>
      <c r="N6">
        <f t="shared" ref="N6:N13" si="7">G6/M6</f>
        <v>9.99990022521739</v>
      </c>
    </row>
    <row r="7" spans="2:14">
      <c r="B7">
        <v>3</v>
      </c>
      <c r="C7">
        <f t="shared" si="0"/>
        <v>28.8742802454039</v>
      </c>
      <c r="D7" t="s">
        <v>14</v>
      </c>
      <c r="E7">
        <f t="shared" si="1"/>
        <v>31.183895001736</v>
      </c>
      <c r="F7">
        <f t="shared" si="2"/>
        <v>-156.942980294258</v>
      </c>
      <c r="G7">
        <f t="shared" si="3"/>
        <v>160.011044528567</v>
      </c>
      <c r="H7">
        <f t="shared" si="4"/>
        <v>168.76194225195</v>
      </c>
      <c r="I7" s="4">
        <f t="shared" si="5"/>
        <v>5.00034514151773</v>
      </c>
      <c r="J7" t="str">
        <f t="shared" si="6"/>
        <v>31.183895001736+156.942980294258i</v>
      </c>
      <c r="L7" t="s">
        <v>15</v>
      </c>
      <c r="M7">
        <v>32</v>
      </c>
      <c r="N7">
        <f t="shared" si="7"/>
        <v>5.00034514151773</v>
      </c>
    </row>
    <row r="8" spans="2:10">
      <c r="B8">
        <v>4</v>
      </c>
      <c r="C8">
        <f t="shared" si="0"/>
        <v>29.8623682295836</v>
      </c>
      <c r="D8" t="s">
        <v>16</v>
      </c>
      <c r="E8">
        <f t="shared" si="1"/>
        <v>-0.000901275901743931</v>
      </c>
      <c r="F8">
        <f t="shared" si="2"/>
        <v>-0.00978136872582719</v>
      </c>
      <c r="G8">
        <f t="shared" si="3"/>
        <v>0.00982280369353142</v>
      </c>
      <c r="I8" s="4">
        <f t="shared" si="5"/>
        <v>0.000306962615422857</v>
      </c>
      <c r="J8" t="str">
        <f t="shared" si="6"/>
        <v>-0.000901275901743931+0.00978136872582719i</v>
      </c>
    </row>
    <row r="9" spans="2:14">
      <c r="B9">
        <v>5</v>
      </c>
      <c r="C9">
        <f t="shared" si="0"/>
        <v>30.2971307845677</v>
      </c>
      <c r="D9" t="s">
        <v>17</v>
      </c>
      <c r="E9">
        <f t="shared" si="1"/>
        <v>30.5879466320909</v>
      </c>
      <c r="F9">
        <f t="shared" si="2"/>
        <v>-73.9329920877867</v>
      </c>
      <c r="G9">
        <f t="shared" si="3"/>
        <v>80.0106855252495</v>
      </c>
      <c r="H9">
        <f t="shared" si="4"/>
        <v>157.523884382269</v>
      </c>
      <c r="I9" s="4">
        <f t="shared" si="5"/>
        <v>2.50033392266405</v>
      </c>
      <c r="J9" t="str">
        <f t="shared" si="6"/>
        <v>30.5879466320909+73.9329920877867i</v>
      </c>
      <c r="L9" t="s">
        <v>18</v>
      </c>
      <c r="M9">
        <v>32</v>
      </c>
      <c r="N9">
        <f t="shared" si="7"/>
        <v>2.50033392266405</v>
      </c>
    </row>
    <row r="10" spans="2:10">
      <c r="B10">
        <v>6</v>
      </c>
      <c r="C10">
        <f t="shared" si="0"/>
        <v>30.6928669457187</v>
      </c>
      <c r="D10" t="s">
        <v>19</v>
      </c>
      <c r="E10">
        <f t="shared" si="1"/>
        <v>0.00435975343299968</v>
      </c>
      <c r="F10">
        <f t="shared" si="2"/>
        <v>-0.0160201974988949</v>
      </c>
      <c r="G10">
        <f t="shared" si="3"/>
        <v>0.0166028364414082</v>
      </c>
      <c r="I10" s="4">
        <f t="shared" si="5"/>
        <v>0.000518838638794005</v>
      </c>
      <c r="J10" t="str">
        <f t="shared" si="6"/>
        <v>0.00435975343299968+0.0160201974988949i</v>
      </c>
    </row>
    <row r="11" spans="2:10">
      <c r="B11">
        <v>7</v>
      </c>
      <c r="C11">
        <f t="shared" si="0"/>
        <v>31.320684348082</v>
      </c>
      <c r="D11" t="s">
        <v>20</v>
      </c>
      <c r="E11">
        <f t="shared" si="1"/>
        <v>0.00137708216191325</v>
      </c>
      <c r="F11">
        <f t="shared" si="2"/>
        <v>-0.00872785678120827</v>
      </c>
      <c r="G11">
        <f t="shared" si="3"/>
        <v>0.00883582702829468</v>
      </c>
      <c r="I11" s="4">
        <f t="shared" si="5"/>
        <v>0.000276119594634209</v>
      </c>
      <c r="J11" t="str">
        <f t="shared" si="6"/>
        <v>0.00137708216191325+0.00872785678120827i</v>
      </c>
    </row>
    <row r="12" spans="2:10">
      <c r="B12">
        <v>8</v>
      </c>
      <c r="C12">
        <f t="shared" si="0"/>
        <v>32.0710678118653</v>
      </c>
      <c r="D12" t="s">
        <v>21</v>
      </c>
      <c r="E12">
        <f t="shared" si="1"/>
        <v>-0.00257495034475244</v>
      </c>
      <c r="F12">
        <f t="shared" si="2"/>
        <v>-0.00269451040481658</v>
      </c>
      <c r="G12">
        <f t="shared" si="3"/>
        <v>0.00372703039960845</v>
      </c>
      <c r="I12" s="4">
        <f t="shared" si="5"/>
        <v>0.000116469699987764</v>
      </c>
      <c r="J12" t="str">
        <f t="shared" si="6"/>
        <v>-0.00257495034475244+0.00269451040481658i</v>
      </c>
    </row>
    <row r="13" spans="2:14">
      <c r="B13">
        <v>9</v>
      </c>
      <c r="C13">
        <f t="shared" si="0"/>
        <v>32.5612058312139</v>
      </c>
      <c r="D13" t="s">
        <v>22</v>
      </c>
      <c r="E13">
        <f t="shared" si="1"/>
        <v>28.2664403714234</v>
      </c>
      <c r="F13">
        <f t="shared" si="2"/>
        <v>-28.3136124559037</v>
      </c>
      <c r="G13">
        <f t="shared" si="3"/>
        <v>40.0081529387991</v>
      </c>
      <c r="H13">
        <f t="shared" si="4"/>
        <v>135.047768791129</v>
      </c>
      <c r="I13" s="4">
        <f t="shared" si="5"/>
        <v>1.25025477933747</v>
      </c>
      <c r="J13" t="str">
        <f t="shared" si="6"/>
        <v>28.2664403714234+28.3136124559037i</v>
      </c>
      <c r="L13" t="s">
        <v>23</v>
      </c>
      <c r="M13">
        <v>32</v>
      </c>
      <c r="N13">
        <f t="shared" si="7"/>
        <v>1.25025477933747</v>
      </c>
    </row>
    <row r="14" spans="2:10">
      <c r="B14">
        <v>10</v>
      </c>
      <c r="C14">
        <f t="shared" si="0"/>
        <v>32.4163268326157</v>
      </c>
      <c r="D14" t="s">
        <v>24</v>
      </c>
      <c r="E14">
        <f t="shared" si="1"/>
        <v>0.0103019593126337</v>
      </c>
      <c r="F14">
        <f t="shared" si="2"/>
        <v>-0.0132584077727127</v>
      </c>
      <c r="G14">
        <f t="shared" si="3"/>
        <v>0.0167903467012057</v>
      </c>
      <c r="I14" s="4">
        <f t="shared" si="5"/>
        <v>0.000524698334412678</v>
      </c>
      <c r="J14" t="str">
        <f t="shared" si="6"/>
        <v>0.0103019593126337+0.0132584077727127i</v>
      </c>
    </row>
    <row r="15" spans="2:10">
      <c r="B15">
        <v>11</v>
      </c>
      <c r="C15">
        <f t="shared" si="0"/>
        <v>31.5507453502016</v>
      </c>
      <c r="D15" t="s">
        <v>25</v>
      </c>
      <c r="E15">
        <f t="shared" si="1"/>
        <v>0.00686818325029882</v>
      </c>
      <c r="F15">
        <f t="shared" si="2"/>
        <v>-0.00905091433805577</v>
      </c>
      <c r="G15">
        <f t="shared" si="3"/>
        <v>0.0113618216635586</v>
      </c>
      <c r="I15" s="4">
        <f t="shared" si="5"/>
        <v>0.000355056926986205</v>
      </c>
      <c r="J15" t="str">
        <f t="shared" si="6"/>
        <v>0.00686818325029882+0.00905091433805577i</v>
      </c>
    </row>
    <row r="16" spans="2:10">
      <c r="B16">
        <v>12</v>
      </c>
      <c r="C16">
        <f t="shared" si="0"/>
        <v>30.2743292310461</v>
      </c>
      <c r="D16" t="s">
        <v>26</v>
      </c>
      <c r="E16">
        <f t="shared" si="1"/>
        <v>0.00569210697990425</v>
      </c>
      <c r="F16">
        <f t="shared" si="2"/>
        <v>-0.00724760400518769</v>
      </c>
      <c r="G16">
        <f t="shared" si="3"/>
        <v>0.009215630509449</v>
      </c>
      <c r="I16" s="4">
        <f t="shared" si="5"/>
        <v>0.000287988453420281</v>
      </c>
      <c r="J16" t="str">
        <f t="shared" si="6"/>
        <v>0.00569210697990425+0.00724760400518769i</v>
      </c>
    </row>
    <row r="17" spans="2:10">
      <c r="B17">
        <v>13</v>
      </c>
      <c r="C17">
        <f t="shared" si="0"/>
        <v>29.153672214659</v>
      </c>
      <c r="D17" t="s">
        <v>27</v>
      </c>
      <c r="E17">
        <f t="shared" si="1"/>
        <v>0.0050933287026292</v>
      </c>
      <c r="F17">
        <f t="shared" si="2"/>
        <v>-0.00612318464141519</v>
      </c>
      <c r="G17">
        <f t="shared" si="3"/>
        <v>0.00796463353996211</v>
      </c>
      <c r="I17" s="4">
        <f t="shared" si="5"/>
        <v>0.000248894798123816</v>
      </c>
      <c r="J17" t="str">
        <f t="shared" si="6"/>
        <v>0.0050933287026292+0.00612318464141519i</v>
      </c>
    </row>
    <row r="18" spans="2:10">
      <c r="B18">
        <v>14</v>
      </c>
      <c r="C18">
        <f t="shared" si="0"/>
        <v>28.7035030128914</v>
      </c>
      <c r="D18" t="s">
        <v>28</v>
      </c>
      <c r="E18">
        <f t="shared" si="1"/>
        <v>0.00473074883837541</v>
      </c>
      <c r="F18">
        <f t="shared" si="2"/>
        <v>-0.00530946358772257</v>
      </c>
      <c r="G18">
        <f t="shared" si="3"/>
        <v>0.00711128597098599</v>
      </c>
      <c r="I18" s="4">
        <f t="shared" si="5"/>
        <v>0.000222227686593312</v>
      </c>
      <c r="J18" t="str">
        <f t="shared" si="6"/>
        <v>0.00473074883837541+0.00530946358772257i</v>
      </c>
    </row>
    <row r="19" spans="2:10">
      <c r="B19">
        <v>15</v>
      </c>
      <c r="C19">
        <f t="shared" si="0"/>
        <v>29.0867068194064</v>
      </c>
      <c r="D19" t="s">
        <v>29</v>
      </c>
      <c r="E19">
        <f t="shared" si="1"/>
        <v>0.00448866048793733</v>
      </c>
      <c r="F19">
        <f t="shared" si="2"/>
        <v>-0.00467280586755242</v>
      </c>
      <c r="G19">
        <f t="shared" si="3"/>
        <v>0.00647944346775262</v>
      </c>
      <c r="I19" s="4">
        <f t="shared" si="5"/>
        <v>0.000202482608367269</v>
      </c>
      <c r="J19" t="str">
        <f t="shared" si="6"/>
        <v>0.00448866048793733+0.00467280586755242i</v>
      </c>
    </row>
    <row r="20" ht="13.5" customHeight="1" spans="2:12">
      <c r="B20">
        <v>16</v>
      </c>
      <c r="C20">
        <f t="shared" si="0"/>
        <v>29.9999999999995</v>
      </c>
      <c r="D20" t="s">
        <v>30</v>
      </c>
      <c r="E20">
        <f t="shared" si="1"/>
        <v>0.00431658584520636</v>
      </c>
      <c r="F20">
        <f t="shared" si="2"/>
        <v>-0.00415023072349608</v>
      </c>
      <c r="G20">
        <f t="shared" si="3"/>
        <v>0.00598809889842233</v>
      </c>
      <c r="H20">
        <f t="shared" si="4"/>
        <v>133.874403375196</v>
      </c>
      <c r="I20" s="4">
        <f t="shared" si="5"/>
        <v>0.000187128090575698</v>
      </c>
      <c r="J20" t="str">
        <f t="shared" si="6"/>
        <v>0.00431658584520636+0.00415023072349608i</v>
      </c>
      <c r="L20" t="s">
        <v>31</v>
      </c>
    </row>
    <row r="21" spans="2:10">
      <c r="B21">
        <v>17</v>
      </c>
      <c r="C21">
        <f t="shared" si="0"/>
        <v>30.816987714037</v>
      </c>
      <c r="D21" t="s">
        <v>32</v>
      </c>
      <c r="E21">
        <f t="shared" si="1"/>
        <v>0.00418886456651535</v>
      </c>
      <c r="F21">
        <f t="shared" si="2"/>
        <v>-0.00370701472110113</v>
      </c>
      <c r="G21">
        <f t="shared" si="3"/>
        <v>0.00559361640614266</v>
      </c>
      <c r="I21" s="4">
        <f t="shared" si="5"/>
        <v>0.000174800512691958</v>
      </c>
      <c r="J21" t="str">
        <f t="shared" si="6"/>
        <v>0.00418886456651535+0.00370701472110113i</v>
      </c>
    </row>
    <row r="22" spans="2:10">
      <c r="B22">
        <v>18</v>
      </c>
      <c r="C22">
        <f t="shared" si="0"/>
        <v>30.9122025951734</v>
      </c>
      <c r="D22" t="s">
        <v>33</v>
      </c>
      <c r="E22">
        <f t="shared" si="1"/>
        <v>0.00409103233443063</v>
      </c>
      <c r="F22">
        <f t="shared" si="2"/>
        <v>-0.00332191826830754</v>
      </c>
      <c r="G22">
        <f t="shared" si="3"/>
        <v>0.0052698848699637</v>
      </c>
      <c r="I22" s="4">
        <f t="shared" si="5"/>
        <v>0.000164683902186366</v>
      </c>
      <c r="J22" t="str">
        <f t="shared" si="6"/>
        <v>0.00409103233443063+0.00332191826830754i</v>
      </c>
    </row>
    <row r="23" spans="2:10">
      <c r="B23">
        <v>19</v>
      </c>
      <c r="C23">
        <f t="shared" si="0"/>
        <v>29.9851344999863</v>
      </c>
      <c r="D23" t="s">
        <v>34</v>
      </c>
      <c r="E23">
        <f t="shared" si="1"/>
        <v>0.0040143053104424</v>
      </c>
      <c r="F23">
        <f t="shared" si="2"/>
        <v>-0.00298096057961867</v>
      </c>
      <c r="G23">
        <f t="shared" si="3"/>
        <v>0.00500007730967097</v>
      </c>
      <c r="I23" s="4">
        <f t="shared" si="5"/>
        <v>0.000156252415927218</v>
      </c>
      <c r="J23" t="str">
        <f t="shared" si="6"/>
        <v>0.0040143053104424+0.00298096057961867i</v>
      </c>
    </row>
    <row r="24" spans="2:10">
      <c r="B24">
        <v>20</v>
      </c>
      <c r="C24">
        <f t="shared" si="0"/>
        <v>28.2032614191813</v>
      </c>
      <c r="D24" t="s">
        <v>35</v>
      </c>
      <c r="E24">
        <f t="shared" si="1"/>
        <v>0.00395304131388273</v>
      </c>
      <c r="F24">
        <f t="shared" si="2"/>
        <v>-0.00267442359889236</v>
      </c>
      <c r="G24">
        <f t="shared" si="3"/>
        <v>0.00477274315415947</v>
      </c>
      <c r="I24" s="4">
        <f t="shared" si="5"/>
        <v>0.000149148223567483</v>
      </c>
      <c r="J24" t="str">
        <f t="shared" si="6"/>
        <v>0.00395304131388273+0.00267442359889236i</v>
      </c>
    </row>
    <row r="25" spans="2:10">
      <c r="B25">
        <v>21</v>
      </c>
      <c r="C25">
        <f t="shared" si="0"/>
        <v>26.0876799367672</v>
      </c>
      <c r="D25" t="s">
        <v>36</v>
      </c>
      <c r="E25">
        <f t="shared" si="1"/>
        <v>0.00390345456720425</v>
      </c>
      <c r="F25">
        <f t="shared" si="2"/>
        <v>-0.00239526097406509</v>
      </c>
      <c r="G25">
        <f t="shared" si="3"/>
        <v>0.00457976338822291</v>
      </c>
      <c r="I25" s="4">
        <f t="shared" si="5"/>
        <v>0.000143117605881966</v>
      </c>
      <c r="J25" t="str">
        <f t="shared" si="6"/>
        <v>0.00390345456720425+0.00239526097406509i</v>
      </c>
    </row>
    <row r="26" spans="2:10">
      <c r="B26">
        <v>22</v>
      </c>
      <c r="C26">
        <f t="shared" si="0"/>
        <v>24.2130654134364</v>
      </c>
      <c r="D26" t="s">
        <v>37</v>
      </c>
      <c r="E26">
        <f t="shared" si="1"/>
        <v>0.00386291542489639</v>
      </c>
      <c r="F26">
        <f t="shared" si="2"/>
        <v>-0.00213818684766465</v>
      </c>
      <c r="G26">
        <f t="shared" si="3"/>
        <v>0.00441519632354311</v>
      </c>
      <c r="I26" s="4">
        <f t="shared" si="5"/>
        <v>0.000137974885110722</v>
      </c>
      <c r="J26" t="str">
        <f t="shared" si="6"/>
        <v>0.00386291542489639+0.00213818684766465i</v>
      </c>
    </row>
    <row r="27" spans="2:10">
      <c r="B27">
        <v>23</v>
      </c>
      <c r="C27">
        <f t="shared" si="0"/>
        <v>22.8990032360415</v>
      </c>
      <c r="D27" t="s">
        <v>38</v>
      </c>
      <c r="E27">
        <f t="shared" si="1"/>
        <v>0.00382954585854703</v>
      </c>
      <c r="F27">
        <f t="shared" si="2"/>
        <v>-0.00189912182487701</v>
      </c>
      <c r="G27">
        <f t="shared" si="3"/>
        <v>0.0042745859669024</v>
      </c>
      <c r="I27" s="4">
        <f t="shared" si="5"/>
        <v>0.0001335808114657</v>
      </c>
      <c r="J27" t="str">
        <f t="shared" si="6"/>
        <v>0.00382954585854703+0.00189912182487701i</v>
      </c>
    </row>
    <row r="28" spans="2:10">
      <c r="B28">
        <v>24</v>
      </c>
      <c r="C28">
        <f t="shared" si="0"/>
        <v>22.071067811866</v>
      </c>
      <c r="D28" t="s">
        <v>39</v>
      </c>
      <c r="E28">
        <f t="shared" si="1"/>
        <v>0.00380197442365828</v>
      </c>
      <c r="F28">
        <f t="shared" si="2"/>
        <v>-0.00167483933723368</v>
      </c>
      <c r="G28">
        <f t="shared" si="3"/>
        <v>0.00415452720820277</v>
      </c>
      <c r="I28" s="4">
        <f t="shared" si="5"/>
        <v>0.000129828975256336</v>
      </c>
      <c r="J28" t="str">
        <f t="shared" si="6"/>
        <v>0.00380197442365828+0.00167483933723368i</v>
      </c>
    </row>
    <row r="29" spans="2:10">
      <c r="B29">
        <v>25</v>
      </c>
      <c r="C29">
        <f t="shared" si="0"/>
        <v>21.3671813351913</v>
      </c>
      <c r="D29" t="s">
        <v>40</v>
      </c>
      <c r="E29">
        <f t="shared" si="1"/>
        <v>0.00377918190964266</v>
      </c>
      <c r="F29">
        <f t="shared" si="2"/>
        <v>-0.00146273058476076</v>
      </c>
      <c r="G29">
        <f t="shared" si="3"/>
        <v>0.0040523816046573</v>
      </c>
      <c r="I29" s="4">
        <f t="shared" si="5"/>
        <v>0.000126636925145541</v>
      </c>
      <c r="J29" t="str">
        <f t="shared" si="6"/>
        <v>0.00377918190964266+0.00146273058476076i</v>
      </c>
    </row>
    <row r="30" spans="2:10">
      <c r="B30">
        <v>26</v>
      </c>
      <c r="C30">
        <f t="shared" si="0"/>
        <v>20.4185377146741</v>
      </c>
      <c r="D30" t="s">
        <v>41</v>
      </c>
      <c r="E30">
        <f t="shared" si="1"/>
        <v>0.00376040091100399</v>
      </c>
      <c r="F30">
        <f t="shared" si="2"/>
        <v>-0.00126064277491623</v>
      </c>
      <c r="G30">
        <f t="shared" si="3"/>
        <v>0.0039660856291094</v>
      </c>
      <c r="I30" s="4">
        <f t="shared" si="5"/>
        <v>0.000123940175909669</v>
      </c>
      <c r="J30" t="str">
        <f t="shared" si="6"/>
        <v>0.00376040091100399+0.00126064277491623i</v>
      </c>
    </row>
    <row r="31" spans="2:10">
      <c r="B31">
        <v>27</v>
      </c>
      <c r="C31">
        <f t="shared" si="0"/>
        <v>19.1308039519533</v>
      </c>
      <c r="D31" t="s">
        <v>42</v>
      </c>
      <c r="E31">
        <f t="shared" si="1"/>
        <v>0.00374504871965339</v>
      </c>
      <c r="F31">
        <f t="shared" si="2"/>
        <v>-0.00106676432230888</v>
      </c>
      <c r="G31">
        <f t="shared" si="3"/>
        <v>0.00389401798043212</v>
      </c>
      <c r="I31" s="4">
        <f t="shared" si="5"/>
        <v>0.000121688061888504</v>
      </c>
      <c r="J31" t="str">
        <f t="shared" si="6"/>
        <v>0.00374504871965339+0.00106676432230888i</v>
      </c>
    </row>
    <row r="32" spans="2:10">
      <c r="B32">
        <v>28</v>
      </c>
      <c r="C32">
        <f t="shared" si="0"/>
        <v>17.7913004177192</v>
      </c>
      <c r="D32" t="s">
        <v>43</v>
      </c>
      <c r="E32">
        <f t="shared" si="1"/>
        <v>0.0037326815180327</v>
      </c>
      <c r="F32">
        <f t="shared" si="2"/>
        <v>-0.000879541026117282</v>
      </c>
      <c r="G32">
        <f t="shared" si="3"/>
        <v>0.00383490596125724</v>
      </c>
      <c r="I32" s="4">
        <f t="shared" si="5"/>
        <v>0.000119840811289289</v>
      </c>
      <c r="J32" t="str">
        <f t="shared" si="6"/>
        <v>0.0037326815180327+0.000879541026117282i</v>
      </c>
    </row>
    <row r="33" spans="2:10">
      <c r="B33">
        <v>29</v>
      </c>
      <c r="C33">
        <f t="shared" si="0"/>
        <v>16.9314132996856</v>
      </c>
      <c r="D33" t="s">
        <v>44</v>
      </c>
      <c r="E33">
        <f t="shared" si="1"/>
        <v>0.00372296262460914</v>
      </c>
      <c r="F33">
        <f t="shared" si="2"/>
        <v>-0.000697613153249677</v>
      </c>
      <c r="G33">
        <f t="shared" si="3"/>
        <v>0.00378775854771968</v>
      </c>
      <c r="I33" s="4">
        <f t="shared" si="5"/>
        <v>0.00011836745461624</v>
      </c>
      <c r="J33" t="str">
        <f t="shared" si="6"/>
        <v>0.00372296262460914+0.000697613153249677i</v>
      </c>
    </row>
    <row r="34" spans="2:10">
      <c r="B34">
        <v>30</v>
      </c>
      <c r="C34">
        <f t="shared" si="0"/>
        <v>17.0197191053689</v>
      </c>
      <c r="D34" t="s">
        <v>45</v>
      </c>
      <c r="E34">
        <f t="shared" si="1"/>
        <v>0.00371564029541088</v>
      </c>
      <c r="F34">
        <f t="shared" si="2"/>
        <v>-0.000519766855024048</v>
      </c>
      <c r="G34">
        <f t="shared" si="3"/>
        <v>0.00375181827764387</v>
      </c>
      <c r="I34" s="4">
        <f t="shared" si="5"/>
        <v>0.000117244321176371</v>
      </c>
      <c r="J34" t="str">
        <f t="shared" si="6"/>
        <v>0.00371564029541088+0.000519766855024048i</v>
      </c>
    </row>
    <row r="35" spans="2:10">
      <c r="B35">
        <v>31</v>
      </c>
      <c r="C35">
        <f t="shared" si="0"/>
        <v>18.1641277358176</v>
      </c>
      <c r="D35" t="s">
        <v>46</v>
      </c>
      <c r="E35">
        <f t="shared" si="1"/>
        <v>0.0037105322322688</v>
      </c>
      <c r="F35">
        <f t="shared" si="2"/>
        <v>-0.000344895479429397</v>
      </c>
      <c r="G35">
        <f t="shared" si="3"/>
        <v>0.0037265268466008</v>
      </c>
      <c r="I35" s="4">
        <f t="shared" si="5"/>
        <v>0.000116453963956275</v>
      </c>
      <c r="J35" t="str">
        <f t="shared" si="6"/>
        <v>0.0037105322322688+0.000344895479429397i</v>
      </c>
    </row>
    <row r="36" spans="2:12">
      <c r="B36">
        <v>32</v>
      </c>
      <c r="C36">
        <f t="shared" si="0"/>
        <v>19.9999999999981</v>
      </c>
      <c r="D36" t="s">
        <v>47</v>
      </c>
      <c r="E36">
        <f t="shared" si="1"/>
        <v>0.00370751497782429</v>
      </c>
      <c r="F36">
        <f t="shared" si="2"/>
        <v>-0.000171967673026074</v>
      </c>
      <c r="G36">
        <f t="shared" si="3"/>
        <v>0.00371150106983111</v>
      </c>
      <c r="H36">
        <f t="shared" si="4"/>
        <v>92.6556777261458</v>
      </c>
      <c r="I36" s="4">
        <f t="shared" si="5"/>
        <v>0.000115984408432222</v>
      </c>
      <c r="J36" t="str">
        <f t="shared" si="6"/>
        <v>0.00370751497782429+0.000171967673026074i</v>
      </c>
      <c r="L36" t="s">
        <v>48</v>
      </c>
    </row>
    <row r="37" spans="2:10">
      <c r="B37">
        <v>33</v>
      </c>
      <c r="C37">
        <f t="shared" si="0"/>
        <v>21.8358722641794</v>
      </c>
      <c r="D37" t="s">
        <v>49</v>
      </c>
      <c r="E37">
        <f t="shared" si="1"/>
        <v>0.00370651703224212</v>
      </c>
      <c r="F37">
        <f t="shared" si="2"/>
        <v>0</v>
      </c>
      <c r="G37">
        <f t="shared" si="3"/>
        <v>0.00370651703224212</v>
      </c>
      <c r="I37" s="4">
        <f t="shared" si="5"/>
        <v>0.000115828657257566</v>
      </c>
      <c r="J37" t="str">
        <f t="shared" si="6"/>
        <v>0.00370651703224212</v>
      </c>
    </row>
    <row r="38" spans="2:10">
      <c r="B38">
        <v>34</v>
      </c>
      <c r="C38">
        <f t="shared" si="0"/>
        <v>22.9802808946299</v>
      </c>
      <c r="D38" t="s">
        <v>50</v>
      </c>
      <c r="E38">
        <f t="shared" si="1"/>
        <v>0.00370751497811206</v>
      </c>
      <c r="F38">
        <f t="shared" si="2"/>
        <v>0.000171967672997653</v>
      </c>
      <c r="G38">
        <f t="shared" si="3"/>
        <v>0.00371150107011725</v>
      </c>
      <c r="I38" s="4">
        <f t="shared" si="5"/>
        <v>0.000115984408441164</v>
      </c>
      <c r="J38" t="str">
        <f t="shared" si="6"/>
        <v>0.00370751497811206-0.000171967672997653i</v>
      </c>
    </row>
    <row r="39" spans="2:10">
      <c r="B39">
        <v>35</v>
      </c>
      <c r="C39">
        <f t="shared" si="0"/>
        <v>23.0685867003153</v>
      </c>
      <c r="D39" t="s">
        <v>51</v>
      </c>
      <c r="E39">
        <f t="shared" si="1"/>
        <v>0.00371053223240558</v>
      </c>
      <c r="F39">
        <f t="shared" si="2"/>
        <v>0.000344895479429397</v>
      </c>
      <c r="G39">
        <f t="shared" si="3"/>
        <v>0.00372652684673699</v>
      </c>
      <c r="I39" s="4">
        <f t="shared" si="5"/>
        <v>0.000116453963960531</v>
      </c>
      <c r="J39" t="str">
        <f t="shared" si="6"/>
        <v>0.00371053223240558-0.000344895479429397i</v>
      </c>
    </row>
    <row r="40" spans="2:10">
      <c r="B40">
        <v>36</v>
      </c>
      <c r="C40">
        <f t="shared" si="0"/>
        <v>22.2086995822831</v>
      </c>
      <c r="D40" t="s">
        <v>52</v>
      </c>
      <c r="E40">
        <f t="shared" si="1"/>
        <v>0.00371564029538808</v>
      </c>
      <c r="F40">
        <f t="shared" si="2"/>
        <v>0.000519766855016411</v>
      </c>
      <c r="G40">
        <f t="shared" si="3"/>
        <v>0.00375181827762024</v>
      </c>
      <c r="I40" s="4">
        <f t="shared" si="5"/>
        <v>0.000117244321175632</v>
      </c>
      <c r="J40" t="str">
        <f t="shared" si="6"/>
        <v>0.00371564029538808-0.000519766855016411i</v>
      </c>
    </row>
    <row r="41" spans="2:10">
      <c r="B41">
        <v>37</v>
      </c>
      <c r="C41">
        <f t="shared" si="0"/>
        <v>20.8691960480493</v>
      </c>
      <c r="D41" t="s">
        <v>53</v>
      </c>
      <c r="E41">
        <f t="shared" si="1"/>
        <v>0.00372296262466243</v>
      </c>
      <c r="F41">
        <f t="shared" si="2"/>
        <v>0.000697613153270993</v>
      </c>
      <c r="G41">
        <f t="shared" si="3"/>
        <v>0.00378775854777599</v>
      </c>
      <c r="I41" s="4">
        <f t="shared" si="5"/>
        <v>0.000118367454618</v>
      </c>
      <c r="J41" t="str">
        <f t="shared" si="6"/>
        <v>0.00372296262466243-0.000697613153270993i</v>
      </c>
    </row>
    <row r="42" spans="2:10">
      <c r="B42">
        <v>38</v>
      </c>
      <c r="C42">
        <f t="shared" si="0"/>
        <v>19.5814622853281</v>
      </c>
      <c r="D42" t="s">
        <v>54</v>
      </c>
      <c r="E42">
        <f t="shared" si="1"/>
        <v>0.00373268151805812</v>
      </c>
      <c r="F42">
        <f t="shared" si="2"/>
        <v>0.000879541026125697</v>
      </c>
      <c r="G42">
        <f t="shared" si="3"/>
        <v>0.00383490596128392</v>
      </c>
      <c r="I42" s="4">
        <f t="shared" si="5"/>
        <v>0.000119840811290122</v>
      </c>
      <c r="J42" t="str">
        <f t="shared" si="6"/>
        <v>0.00373268151805812-0.000879541026125697i</v>
      </c>
    </row>
    <row r="43" spans="2:10">
      <c r="B43">
        <v>39</v>
      </c>
      <c r="C43">
        <f t="shared" si="0"/>
        <v>18.6328186648101</v>
      </c>
      <c r="D43" t="s">
        <v>55</v>
      </c>
      <c r="E43">
        <f t="shared" si="1"/>
        <v>0.00374504871963479</v>
      </c>
      <c r="F43">
        <f t="shared" si="2"/>
        <v>0.00106676432230995</v>
      </c>
      <c r="G43">
        <f t="shared" si="3"/>
        <v>0.00389401798041452</v>
      </c>
      <c r="I43" s="4">
        <f t="shared" si="5"/>
        <v>0.000121688061887954</v>
      </c>
      <c r="J43" t="str">
        <f t="shared" si="6"/>
        <v>0.00374504871963479-0.00106676432230995i</v>
      </c>
    </row>
    <row r="44" spans="2:10">
      <c r="B44">
        <v>40</v>
      </c>
      <c r="C44">
        <f t="shared" si="0"/>
        <v>17.9289321881353</v>
      </c>
      <c r="D44" t="s">
        <v>56</v>
      </c>
      <c r="E44">
        <f t="shared" si="1"/>
        <v>0.00376040091095261</v>
      </c>
      <c r="F44">
        <f t="shared" si="2"/>
        <v>0.00126064277489423</v>
      </c>
      <c r="G44">
        <f t="shared" si="3"/>
        <v>0.00396608562905369</v>
      </c>
      <c r="I44" s="4">
        <f t="shared" si="5"/>
        <v>0.000123940175907928</v>
      </c>
      <c r="J44" t="str">
        <f t="shared" si="6"/>
        <v>0.00376040091095261-0.00126064277489423i</v>
      </c>
    </row>
    <row r="45" spans="2:10">
      <c r="B45">
        <v>41</v>
      </c>
      <c r="C45">
        <f t="shared" si="0"/>
        <v>17.1009967639605</v>
      </c>
      <c r="D45" t="s">
        <v>57</v>
      </c>
      <c r="E45">
        <f t="shared" si="1"/>
        <v>0.00377918190965687</v>
      </c>
      <c r="F45">
        <f t="shared" si="2"/>
        <v>0.00146273058478741</v>
      </c>
      <c r="G45">
        <f t="shared" si="3"/>
        <v>0.00405238160468017</v>
      </c>
      <c r="I45" s="4">
        <f t="shared" si="5"/>
        <v>0.000126636925146255</v>
      </c>
      <c r="J45" t="str">
        <f t="shared" si="6"/>
        <v>0.00377918190965687-0.00146273058478741i</v>
      </c>
    </row>
    <row r="46" spans="2:10">
      <c r="B46">
        <v>42</v>
      </c>
      <c r="C46">
        <f t="shared" si="0"/>
        <v>15.7869345865666</v>
      </c>
      <c r="D46" t="s">
        <v>58</v>
      </c>
      <c r="E46">
        <f t="shared" si="1"/>
        <v>0.00380197442370168</v>
      </c>
      <c r="F46">
        <f t="shared" si="2"/>
        <v>0.00167483933726305</v>
      </c>
      <c r="G46">
        <f t="shared" si="3"/>
        <v>0.00415452720825432</v>
      </c>
      <c r="I46" s="4">
        <f t="shared" si="5"/>
        <v>0.000129828975257948</v>
      </c>
      <c r="J46" t="str">
        <f t="shared" si="6"/>
        <v>0.00380197442370168-0.00167483933726305i</v>
      </c>
    </row>
    <row r="47" spans="2:10">
      <c r="B47">
        <v>43</v>
      </c>
      <c r="C47">
        <f t="shared" si="0"/>
        <v>13.9123200632368</v>
      </c>
      <c r="D47" t="s">
        <v>59</v>
      </c>
      <c r="E47">
        <f t="shared" si="1"/>
        <v>0.00382954585855213</v>
      </c>
      <c r="F47">
        <f t="shared" si="2"/>
        <v>0.00189912182489399</v>
      </c>
      <c r="G47">
        <f t="shared" si="3"/>
        <v>0.00427458596691451</v>
      </c>
      <c r="I47" s="4">
        <f t="shared" si="5"/>
        <v>0.000133580811466078</v>
      </c>
      <c r="J47" t="str">
        <f t="shared" si="6"/>
        <v>0.00382954585855213-0.00189912182489399i</v>
      </c>
    </row>
    <row r="48" spans="2:10">
      <c r="B48">
        <v>44</v>
      </c>
      <c r="C48">
        <f t="shared" si="0"/>
        <v>11.7967385808226</v>
      </c>
      <c r="D48" t="s">
        <v>60</v>
      </c>
      <c r="E48">
        <f t="shared" si="1"/>
        <v>0.00386291542487948</v>
      </c>
      <c r="F48">
        <f t="shared" si="2"/>
        <v>0.00213818684766529</v>
      </c>
      <c r="G48">
        <f t="shared" si="3"/>
        <v>0.00441519632352862</v>
      </c>
      <c r="I48" s="4">
        <f t="shared" si="5"/>
        <v>0.000137974885110269</v>
      </c>
      <c r="J48" t="str">
        <f t="shared" si="6"/>
        <v>0.00386291542487948-0.00213818684766529i</v>
      </c>
    </row>
    <row r="49" spans="2:10">
      <c r="B49">
        <v>45</v>
      </c>
      <c r="C49">
        <f t="shared" si="0"/>
        <v>10.0148655000164</v>
      </c>
      <c r="D49" t="s">
        <v>61</v>
      </c>
      <c r="E49">
        <f t="shared" si="1"/>
        <v>0.00390345456718226</v>
      </c>
      <c r="F49">
        <f t="shared" si="2"/>
        <v>0.00239526097405966</v>
      </c>
      <c r="G49">
        <f t="shared" si="3"/>
        <v>0.00457976338820132</v>
      </c>
      <c r="I49" s="4">
        <f t="shared" si="5"/>
        <v>0.000143117605881291</v>
      </c>
      <c r="J49" t="str">
        <f t="shared" si="6"/>
        <v>0.00390345456718226-0.00239526097405966i</v>
      </c>
    </row>
    <row r="50" spans="2:10">
      <c r="B50">
        <v>46</v>
      </c>
      <c r="C50">
        <f t="shared" si="0"/>
        <v>9.08779740482733</v>
      </c>
      <c r="D50" t="s">
        <v>62</v>
      </c>
      <c r="E50">
        <f t="shared" si="1"/>
        <v>0.0039530413138916</v>
      </c>
      <c r="F50">
        <f t="shared" si="2"/>
        <v>0.00267442359891224</v>
      </c>
      <c r="G50">
        <f t="shared" si="3"/>
        <v>0.00477274315417795</v>
      </c>
      <c r="I50" s="4">
        <f t="shared" si="5"/>
        <v>0.000149148223568061</v>
      </c>
      <c r="J50" t="str">
        <f t="shared" si="6"/>
        <v>0.0039530413138916-0.00267442359891224i</v>
      </c>
    </row>
    <row r="51" spans="2:10">
      <c r="B51">
        <v>47</v>
      </c>
      <c r="C51">
        <f t="shared" si="0"/>
        <v>9.183012285962</v>
      </c>
      <c r="D51" t="s">
        <v>63</v>
      </c>
      <c r="E51">
        <f t="shared" si="1"/>
        <v>0.00401430531037867</v>
      </c>
      <c r="F51">
        <f t="shared" si="2"/>
        <v>0.00298096057960156</v>
      </c>
      <c r="G51">
        <f t="shared" si="3"/>
        <v>0.00500007730960961</v>
      </c>
      <c r="I51" s="4">
        <f t="shared" si="5"/>
        <v>0.0001562524159253</v>
      </c>
      <c r="J51" t="str">
        <f t="shared" si="6"/>
        <v>0.00401430531037867-0.00298096057960156i</v>
      </c>
    </row>
    <row r="52" spans="2:10">
      <c r="B52">
        <v>48</v>
      </c>
      <c r="C52">
        <f t="shared" si="0"/>
        <v>9.99999999999859</v>
      </c>
      <c r="D52" t="s">
        <v>64</v>
      </c>
      <c r="E52">
        <f t="shared" si="1"/>
        <v>0.00409103233432437</v>
      </c>
      <c r="F52">
        <f t="shared" si="2"/>
        <v>0.00332191826822704</v>
      </c>
      <c r="G52">
        <f t="shared" si="3"/>
        <v>0.00526988486983046</v>
      </c>
      <c r="I52" s="4">
        <f t="shared" si="5"/>
        <v>0.000164683902182202</v>
      </c>
      <c r="J52" t="str">
        <f t="shared" si="6"/>
        <v>0.00409103233432437-0.00332191826822704i</v>
      </c>
    </row>
    <row r="53" spans="2:10">
      <c r="B53">
        <v>49</v>
      </c>
      <c r="C53">
        <f t="shared" si="0"/>
        <v>10.9132931805922</v>
      </c>
      <c r="D53" t="s">
        <v>65</v>
      </c>
      <c r="E53">
        <f t="shared" si="1"/>
        <v>0.00418886456651535</v>
      </c>
      <c r="F53">
        <f t="shared" si="2"/>
        <v>0.00370701472110113</v>
      </c>
      <c r="G53">
        <f t="shared" si="3"/>
        <v>0.00559361640614266</v>
      </c>
      <c r="I53" s="4">
        <f t="shared" si="5"/>
        <v>0.000174800512691958</v>
      </c>
      <c r="J53" t="str">
        <f t="shared" si="6"/>
        <v>0.00418886456651535-0.00370701472110113i</v>
      </c>
    </row>
    <row r="54" spans="2:10">
      <c r="B54">
        <v>50</v>
      </c>
      <c r="C54">
        <f t="shared" si="0"/>
        <v>11.2964969871086</v>
      </c>
      <c r="D54" t="s">
        <v>66</v>
      </c>
      <c r="E54">
        <f t="shared" si="1"/>
        <v>0.00431658584527418</v>
      </c>
      <c r="F54">
        <f t="shared" si="2"/>
        <v>0.004150230723605</v>
      </c>
      <c r="G54">
        <f t="shared" si="3"/>
        <v>0.00598809889854671</v>
      </c>
      <c r="I54" s="4">
        <f t="shared" si="5"/>
        <v>0.000187128090579585</v>
      </c>
      <c r="J54" t="str">
        <f t="shared" si="6"/>
        <v>0.00431658584527418-0.004150230723605i</v>
      </c>
    </row>
    <row r="55" spans="2:10">
      <c r="B55">
        <v>51</v>
      </c>
      <c r="C55">
        <f t="shared" si="0"/>
        <v>10.8463277853426</v>
      </c>
      <c r="D55" t="s">
        <v>67</v>
      </c>
      <c r="E55">
        <f t="shared" si="1"/>
        <v>0.0044886604879411</v>
      </c>
      <c r="F55">
        <f t="shared" si="2"/>
        <v>0.00467280586759795</v>
      </c>
      <c r="G55">
        <f t="shared" si="3"/>
        <v>0.00647944346778807</v>
      </c>
      <c r="I55" s="4">
        <f t="shared" si="5"/>
        <v>0.000202482608368377</v>
      </c>
      <c r="J55" t="str">
        <f t="shared" si="6"/>
        <v>0.0044886604879411-0.00467280586759795i</v>
      </c>
    </row>
    <row r="56" spans="2:10">
      <c r="B56">
        <v>52</v>
      </c>
      <c r="C56">
        <f t="shared" si="0"/>
        <v>9.7256707689564</v>
      </c>
      <c r="D56" t="s">
        <v>68</v>
      </c>
      <c r="E56">
        <f t="shared" si="1"/>
        <v>0.00473074883835058</v>
      </c>
      <c r="F56">
        <f t="shared" si="2"/>
        <v>0.00530946358769613</v>
      </c>
      <c r="G56">
        <f t="shared" si="3"/>
        <v>0.00711128597094973</v>
      </c>
      <c r="I56" s="4">
        <f t="shared" si="5"/>
        <v>0.000222227686592179</v>
      </c>
      <c r="J56" t="str">
        <f t="shared" si="6"/>
        <v>0.00473074883835058-0.00530946358769613i</v>
      </c>
    </row>
    <row r="57" spans="2:10">
      <c r="B57">
        <v>53</v>
      </c>
      <c r="C57">
        <f t="shared" si="0"/>
        <v>8.44925464980057</v>
      </c>
      <c r="D57" t="s">
        <v>69</v>
      </c>
      <c r="E57">
        <f t="shared" si="1"/>
        <v>0.00509332870261431</v>
      </c>
      <c r="F57">
        <f t="shared" si="2"/>
        <v>0.00612318464141351</v>
      </c>
      <c r="G57">
        <f t="shared" si="3"/>
        <v>0.00796463353995129</v>
      </c>
      <c r="I57" s="4">
        <f t="shared" si="5"/>
        <v>0.000248894798123478</v>
      </c>
      <c r="J57" t="str">
        <f t="shared" si="6"/>
        <v>0.00509332870261431-0.00612318464141351i</v>
      </c>
    </row>
    <row r="58" spans="2:10">
      <c r="B58">
        <v>54</v>
      </c>
      <c r="C58">
        <f t="shared" si="0"/>
        <v>7.58367316738532</v>
      </c>
      <c r="D58" t="s">
        <v>70</v>
      </c>
      <c r="E58">
        <f t="shared" si="1"/>
        <v>0.00569210697991523</v>
      </c>
      <c r="F58">
        <f t="shared" si="2"/>
        <v>0.00724760400521715</v>
      </c>
      <c r="G58">
        <f t="shared" si="3"/>
        <v>0.00921563050947896</v>
      </c>
      <c r="I58" s="4">
        <f t="shared" si="5"/>
        <v>0.000287988453421217</v>
      </c>
      <c r="J58" t="str">
        <f t="shared" si="6"/>
        <v>0.00569210697991523-0.00724760400521715i</v>
      </c>
    </row>
    <row r="59" spans="2:10">
      <c r="B59">
        <v>55</v>
      </c>
      <c r="C59">
        <f t="shared" si="0"/>
        <v>7.43879416878566</v>
      </c>
      <c r="D59" t="s">
        <v>71</v>
      </c>
      <c r="E59">
        <f t="shared" si="1"/>
        <v>0.00686818325026699</v>
      </c>
      <c r="F59">
        <f t="shared" si="2"/>
        <v>0.00905091433801368</v>
      </c>
      <c r="G59">
        <f t="shared" si="3"/>
        <v>0.0113618216635058</v>
      </c>
      <c r="I59" s="4">
        <f t="shared" si="5"/>
        <v>0.000355056926984556</v>
      </c>
      <c r="J59" t="str">
        <f t="shared" si="6"/>
        <v>0.00686818325026699-0.00905091433801368i</v>
      </c>
    </row>
    <row r="60" spans="2:10">
      <c r="B60">
        <v>56</v>
      </c>
      <c r="C60">
        <f t="shared" si="0"/>
        <v>7.92893218813337</v>
      </c>
      <c r="D60" t="s">
        <v>72</v>
      </c>
      <c r="E60">
        <f t="shared" si="1"/>
        <v>0.0103019593125582</v>
      </c>
      <c r="F60">
        <f t="shared" si="2"/>
        <v>0.0132584077725983</v>
      </c>
      <c r="G60">
        <f t="shared" si="3"/>
        <v>0.016790346701069</v>
      </c>
      <c r="I60" s="4">
        <f t="shared" si="5"/>
        <v>0.000524698334408407</v>
      </c>
      <c r="J60" t="str">
        <f t="shared" si="6"/>
        <v>0.0103019593125582-0.0132584077725983i</v>
      </c>
    </row>
    <row r="61" spans="2:10">
      <c r="B61">
        <v>57</v>
      </c>
      <c r="C61">
        <f t="shared" si="0"/>
        <v>8.6793156519166</v>
      </c>
      <c r="D61" t="s">
        <v>73</v>
      </c>
      <c r="E61">
        <f t="shared" si="1"/>
        <v>28.2664403714234</v>
      </c>
      <c r="F61">
        <f t="shared" si="2"/>
        <v>28.3136124559037</v>
      </c>
      <c r="G61">
        <f t="shared" si="3"/>
        <v>40.0081529387991</v>
      </c>
      <c r="I61" s="4">
        <f t="shared" si="5"/>
        <v>1.25025477933747</v>
      </c>
      <c r="J61" t="str">
        <f t="shared" si="6"/>
        <v>28.2664403714234-28.3136124559037i</v>
      </c>
    </row>
    <row r="62" spans="2:10">
      <c r="B62">
        <v>58</v>
      </c>
      <c r="C62">
        <f t="shared" si="0"/>
        <v>9.30713305428031</v>
      </c>
      <c r="D62" t="s">
        <v>74</v>
      </c>
      <c r="E62">
        <f t="shared" si="1"/>
        <v>-0.00257495034473801</v>
      </c>
      <c r="F62">
        <f t="shared" si="2"/>
        <v>0.00269451040492357</v>
      </c>
      <c r="G62">
        <f t="shared" si="3"/>
        <v>0.00372703039967583</v>
      </c>
      <c r="I62" s="4">
        <f t="shared" si="5"/>
        <v>0.00011646969998987</v>
      </c>
      <c r="J62" t="str">
        <f t="shared" si="6"/>
        <v>-0.00257495034473801-0.00269451040492357i</v>
      </c>
    </row>
    <row r="63" spans="2:10">
      <c r="B63">
        <v>59</v>
      </c>
      <c r="C63">
        <f t="shared" si="0"/>
        <v>9.70286921543167</v>
      </c>
      <c r="D63" t="s">
        <v>75</v>
      </c>
      <c r="E63">
        <f t="shared" si="1"/>
        <v>0.00137708216190036</v>
      </c>
      <c r="F63">
        <f t="shared" si="2"/>
        <v>0.0087278567812181</v>
      </c>
      <c r="G63">
        <f t="shared" si="3"/>
        <v>0.00883582702830238</v>
      </c>
      <c r="I63" s="4">
        <f t="shared" si="5"/>
        <v>0.000276119594634449</v>
      </c>
      <c r="J63" t="str">
        <f t="shared" si="6"/>
        <v>0.00137708216190036-0.0087278567812181i</v>
      </c>
    </row>
    <row r="64" spans="2:10">
      <c r="B64">
        <v>60</v>
      </c>
      <c r="C64">
        <f t="shared" si="0"/>
        <v>10.1376317704153</v>
      </c>
      <c r="D64" t="s">
        <v>76</v>
      </c>
      <c r="E64">
        <f t="shared" si="1"/>
        <v>0.00435975343295345</v>
      </c>
      <c r="F64">
        <f t="shared" si="2"/>
        <v>0.0160201974987853</v>
      </c>
      <c r="G64">
        <f t="shared" si="3"/>
        <v>0.0166028364412903</v>
      </c>
      <c r="I64" s="4">
        <f t="shared" si="5"/>
        <v>0.000518838638790321</v>
      </c>
      <c r="J64" t="str">
        <f t="shared" si="6"/>
        <v>0.00435975343295345-0.0160201974987853i</v>
      </c>
    </row>
    <row r="65" spans="2:10">
      <c r="B65">
        <v>61</v>
      </c>
      <c r="C65">
        <f t="shared" si="0"/>
        <v>11.1257197545934</v>
      </c>
      <c r="D65" t="s">
        <v>77</v>
      </c>
      <c r="E65">
        <f t="shared" si="1"/>
        <v>30.5879466320911</v>
      </c>
      <c r="F65">
        <f t="shared" si="2"/>
        <v>73.9329920877866</v>
      </c>
      <c r="G65">
        <f t="shared" si="3"/>
        <v>80.0106855252495</v>
      </c>
      <c r="I65" s="4">
        <f t="shared" si="5"/>
        <v>2.50033392266405</v>
      </c>
      <c r="J65" t="str">
        <f t="shared" si="6"/>
        <v>30.5879466320911-73.9329920877866i</v>
      </c>
    </row>
    <row r="66" spans="2:10">
      <c r="B66">
        <v>62</v>
      </c>
      <c r="C66">
        <f t="shared" si="0"/>
        <v>13.1179126650422</v>
      </c>
      <c r="D66" t="s">
        <v>78</v>
      </c>
      <c r="E66">
        <f t="shared" si="1"/>
        <v>-0.000901275901757875</v>
      </c>
      <c r="F66">
        <f t="shared" si="2"/>
        <v>0.00978136872585554</v>
      </c>
      <c r="G66">
        <f t="shared" si="3"/>
        <v>0.00982280369356093</v>
      </c>
      <c r="I66" s="4">
        <f t="shared" si="5"/>
        <v>0.000306962615423779</v>
      </c>
      <c r="J66" t="str">
        <f t="shared" si="6"/>
        <v>-0.000901275901757875-0.00978136872585554i</v>
      </c>
    </row>
    <row r="67" spans="2:10">
      <c r="B67">
        <v>63</v>
      </c>
      <c r="C67">
        <f t="shared" si="0"/>
        <v>16.2037849292212</v>
      </c>
      <c r="D67" t="s">
        <v>79</v>
      </c>
      <c r="E67">
        <f t="shared" si="1"/>
        <v>31.1838950017365</v>
      </c>
      <c r="F67">
        <f t="shared" si="2"/>
        <v>156.942980294258</v>
      </c>
      <c r="G67">
        <f t="shared" si="3"/>
        <v>160.011044528567</v>
      </c>
      <c r="I67" s="4">
        <f t="shared" si="5"/>
        <v>5.00034514151773</v>
      </c>
      <c r="J67" t="str">
        <f t="shared" si="6"/>
        <v>31.1838950017365-156.942980294258i</v>
      </c>
    </row>
    <row r="68" spans="2:10">
      <c r="B68">
        <v>64</v>
      </c>
      <c r="C68">
        <f t="shared" si="0"/>
        <v>19.9999999999925</v>
      </c>
      <c r="D68" t="s">
        <v>80</v>
      </c>
      <c r="E68">
        <f t="shared" si="1"/>
        <v>31.3319833703275</v>
      </c>
      <c r="F68">
        <f t="shared" si="2"/>
        <v>318.45920216054</v>
      </c>
      <c r="G68">
        <f t="shared" si="3"/>
        <v>319.996807206957</v>
      </c>
      <c r="I68" s="4">
        <f t="shared" si="5"/>
        <v>9.99990022521739</v>
      </c>
      <c r="J68" t="str">
        <f t="shared" si="6"/>
        <v>31.3319833703275-318.45920216054i</v>
      </c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5"/>
  <sheetViews>
    <sheetView workbookViewId="0">
      <selection activeCell="L16" sqref="L16"/>
    </sheetView>
  </sheetViews>
  <sheetFormatPr defaultColWidth="9" defaultRowHeight="14.25"/>
  <cols>
    <col min="3" max="5" width="14.125" customWidth="1"/>
    <col min="9" max="9" width="37.625" customWidth="1"/>
    <col min="10" max="11" width="13.875" customWidth="1"/>
    <col min="12" max="12" width="9" style="1"/>
    <col min="15" max="15" width="15.625" style="2" customWidth="1"/>
  </cols>
  <sheetData>
    <row r="1" spans="1:5">
      <c r="A1" t="s">
        <v>81</v>
      </c>
      <c r="E1" t="s">
        <v>82</v>
      </c>
    </row>
    <row r="2" spans="1:4">
      <c r="A2">
        <v>4</v>
      </c>
      <c r="D2" t="s">
        <v>82</v>
      </c>
    </row>
    <row r="3" spans="1:1">
      <c r="A3" t="s">
        <v>83</v>
      </c>
    </row>
    <row r="4" spans="1:1">
      <c r="A4">
        <v>5</v>
      </c>
    </row>
    <row r="5" spans="1:7">
      <c r="A5" t="s">
        <v>84</v>
      </c>
      <c r="G5" t="s">
        <v>85</v>
      </c>
    </row>
    <row r="6" spans="1:7">
      <c r="A6">
        <v>1</v>
      </c>
      <c r="B6">
        <v>0</v>
      </c>
      <c r="G6">
        <f>2^12</f>
        <v>4096</v>
      </c>
    </row>
    <row r="7" spans="1:15">
      <c r="A7" t="s">
        <v>86</v>
      </c>
      <c r="B7" t="s">
        <v>87</v>
      </c>
      <c r="C7" t="s">
        <v>88</v>
      </c>
      <c r="D7" t="s">
        <v>89</v>
      </c>
      <c r="E7" t="s">
        <v>90</v>
      </c>
      <c r="F7" t="s">
        <v>91</v>
      </c>
      <c r="G7" t="s">
        <v>92</v>
      </c>
      <c r="H7" t="s">
        <v>93</v>
      </c>
      <c r="I7" t="s">
        <v>94</v>
      </c>
      <c r="J7" t="s">
        <v>5</v>
      </c>
      <c r="K7" t="s">
        <v>6</v>
      </c>
      <c r="L7" s="1" t="s">
        <v>95</v>
      </c>
      <c r="M7" t="s">
        <v>96</v>
      </c>
      <c r="N7" t="s">
        <v>97</v>
      </c>
      <c r="O7" s="2" t="s">
        <v>98</v>
      </c>
    </row>
    <row r="8" spans="1:15">
      <c r="A8">
        <v>3.14159265358979</v>
      </c>
      <c r="B8">
        <v>0</v>
      </c>
      <c r="C8">
        <f>$A$2+$A$2*SIN(2*$A$8*B8/128)</f>
        <v>4</v>
      </c>
      <c r="D8">
        <f ca="1">RAND()*$A$6</f>
        <v>0.481203788481818</v>
      </c>
      <c r="E8">
        <v>0.319537452342222</v>
      </c>
      <c r="F8">
        <f t="shared" ref="F8:F39" si="0">C8+E8</f>
        <v>4.31953745234222</v>
      </c>
      <c r="G8">
        <f t="shared" ref="G8:G39" si="1">ROUND(F8*$G$6/$A$4,0)</f>
        <v>3539</v>
      </c>
      <c r="H8">
        <f>G8/$G$6</f>
        <v>0.864013671875</v>
      </c>
      <c r="I8" t="s">
        <v>99</v>
      </c>
      <c r="J8">
        <f>IMREAL(I8)</f>
        <v>115.42919921875</v>
      </c>
      <c r="K8">
        <f>IMAGINARY(I8)</f>
        <v>0</v>
      </c>
      <c r="L8" s="1">
        <f>SQRT(J8*J8+K8*K8)</f>
        <v>115.42919921875</v>
      </c>
      <c r="M8">
        <f>ATAN2(K8,J8)/(2*$A$8)*360</f>
        <v>90.0000000000001</v>
      </c>
      <c r="N8">
        <v>0</v>
      </c>
      <c r="O8" s="2">
        <f>L8/128</f>
        <v>0.901790618896484</v>
      </c>
    </row>
    <row r="9" spans="2:15">
      <c r="B9">
        <v>1</v>
      </c>
      <c r="C9">
        <f t="shared" ref="C9:C72" si="2">$A$2+$A$2*SIN(2*$A$8*B9/128)</f>
        <v>4.19627069730967</v>
      </c>
      <c r="D9">
        <f ca="1" t="shared" ref="D9:D72" si="3">RAND()*$A$6</f>
        <v>0.946069894351555</v>
      </c>
      <c r="E9">
        <v>0.517178920228199</v>
      </c>
      <c r="F9">
        <f t="shared" si="0"/>
        <v>4.71344961753787</v>
      </c>
      <c r="G9">
        <f t="shared" si="1"/>
        <v>3861</v>
      </c>
      <c r="H9">
        <f t="shared" ref="H9:H72" si="4">G9/$G$6</f>
        <v>0.942626953125</v>
      </c>
      <c r="I9" t="s">
        <v>100</v>
      </c>
      <c r="J9">
        <f t="shared" ref="J9:J72" si="5">IMREAL(I9)</f>
        <v>-0.0480833416500078</v>
      </c>
      <c r="K9">
        <f t="shared" ref="K9:K72" si="6">IMAGINARY(I9)</f>
        <v>-51.5985531474998</v>
      </c>
      <c r="L9" s="1">
        <f t="shared" ref="L9:L72" si="7">SQRT(J9*J9+K9*K9)</f>
        <v>51.5985755512989</v>
      </c>
      <c r="M9">
        <f t="shared" ref="M9:M72" si="8">ATAN2(K9,J9)/(2*$A$8)*360</f>
        <v>-179.946607577618</v>
      </c>
      <c r="N9" t="s">
        <v>101</v>
      </c>
      <c r="O9" s="3">
        <f>L9/64</f>
        <v>0.806227742989046</v>
      </c>
    </row>
    <row r="10" spans="2:15">
      <c r="B10">
        <v>2</v>
      </c>
      <c r="C10">
        <f t="shared" si="2"/>
        <v>4.39206856131824</v>
      </c>
      <c r="D10">
        <f ca="1" t="shared" si="3"/>
        <v>0.720512934230264</v>
      </c>
      <c r="E10">
        <v>0.682694155227587</v>
      </c>
      <c r="F10">
        <f t="shared" si="0"/>
        <v>5.07476271654583</v>
      </c>
      <c r="G10">
        <f t="shared" si="1"/>
        <v>4157</v>
      </c>
      <c r="H10">
        <f t="shared" si="4"/>
        <v>1.014892578125</v>
      </c>
      <c r="I10" t="s">
        <v>102</v>
      </c>
      <c r="J10">
        <f t="shared" si="5"/>
        <v>-0.781577737692468</v>
      </c>
      <c r="K10">
        <f t="shared" si="6"/>
        <v>0.00835880355038926</v>
      </c>
      <c r="L10" s="1">
        <f t="shared" si="7"/>
        <v>0.781622434205461</v>
      </c>
      <c r="M10">
        <f t="shared" si="8"/>
        <v>-89.3872574871919</v>
      </c>
      <c r="N10" t="s">
        <v>13</v>
      </c>
      <c r="O10" s="2">
        <f t="shared" ref="O10:O73" si="9">L10/64</f>
        <v>0.0122128505344603</v>
      </c>
    </row>
    <row r="11" spans="2:15">
      <c r="B11">
        <v>3</v>
      </c>
      <c r="C11">
        <f t="shared" si="2"/>
        <v>4.58692189782145</v>
      </c>
      <c r="D11">
        <f ca="1" t="shared" si="3"/>
        <v>0.194473438911783</v>
      </c>
      <c r="E11">
        <v>0.217479316477615</v>
      </c>
      <c r="F11">
        <f t="shared" si="0"/>
        <v>4.80440121429906</v>
      </c>
      <c r="G11">
        <f t="shared" si="1"/>
        <v>3936</v>
      </c>
      <c r="H11">
        <f t="shared" si="4"/>
        <v>0.9609375</v>
      </c>
      <c r="I11" t="s">
        <v>103</v>
      </c>
      <c r="J11">
        <f t="shared" si="5"/>
        <v>0.472207576755067</v>
      </c>
      <c r="K11">
        <f t="shared" si="6"/>
        <v>-0.994756733657075</v>
      </c>
      <c r="L11" s="1">
        <f t="shared" si="7"/>
        <v>1.10114529227572</v>
      </c>
      <c r="M11">
        <f t="shared" si="8"/>
        <v>154.606469906463</v>
      </c>
      <c r="O11" s="2">
        <f t="shared" si="9"/>
        <v>0.0172053951918082</v>
      </c>
    </row>
    <row r="12" spans="2:15">
      <c r="B12">
        <v>4</v>
      </c>
      <c r="C12">
        <f t="shared" si="2"/>
        <v>4.78036128806451</v>
      </c>
      <c r="D12">
        <f ca="1" t="shared" si="3"/>
        <v>0.751818741978473</v>
      </c>
      <c r="E12">
        <v>0.606821430224363</v>
      </c>
      <c r="F12">
        <f t="shared" si="0"/>
        <v>5.38718271828887</v>
      </c>
      <c r="G12">
        <f t="shared" si="1"/>
        <v>4413</v>
      </c>
      <c r="H12">
        <f t="shared" si="4"/>
        <v>1.077392578125</v>
      </c>
      <c r="I12" t="s">
        <v>104</v>
      </c>
      <c r="J12">
        <f t="shared" si="5"/>
        <v>0.0264771737247696</v>
      </c>
      <c r="K12">
        <f t="shared" si="6"/>
        <v>-0.357559746747361</v>
      </c>
      <c r="L12" s="1">
        <f t="shared" si="7"/>
        <v>0.358538719279367</v>
      </c>
      <c r="M12">
        <f t="shared" si="8"/>
        <v>175.764997023182</v>
      </c>
      <c r="N12" t="s">
        <v>15</v>
      </c>
      <c r="O12" s="2">
        <f t="shared" si="9"/>
        <v>0.00560216748874011</v>
      </c>
    </row>
    <row r="13" spans="2:15">
      <c r="B13">
        <v>5</v>
      </c>
      <c r="C13">
        <f t="shared" si="2"/>
        <v>4.97192071961305</v>
      </c>
      <c r="D13">
        <f ca="1" t="shared" si="3"/>
        <v>0.607915550646365</v>
      </c>
      <c r="E13">
        <v>0.134654090109815</v>
      </c>
      <c r="F13">
        <f t="shared" si="0"/>
        <v>5.10657480972287</v>
      </c>
      <c r="G13">
        <f t="shared" si="1"/>
        <v>4183</v>
      </c>
      <c r="H13">
        <f t="shared" si="4"/>
        <v>1.021240234375</v>
      </c>
      <c r="I13" t="s">
        <v>105</v>
      </c>
      <c r="J13">
        <f t="shared" si="5"/>
        <v>0.39858716682712</v>
      </c>
      <c r="K13">
        <f t="shared" si="6"/>
        <v>0.0709409420534811</v>
      </c>
      <c r="L13" s="1">
        <f t="shared" si="7"/>
        <v>0.404851018053192</v>
      </c>
      <c r="M13">
        <f t="shared" si="8"/>
        <v>79.9081154263917</v>
      </c>
      <c r="O13" s="2">
        <f t="shared" si="9"/>
        <v>0.00632579715708112</v>
      </c>
    </row>
    <row r="14" spans="2:15">
      <c r="B14">
        <v>6</v>
      </c>
      <c r="C14">
        <f t="shared" si="2"/>
        <v>5.16113870901785</v>
      </c>
      <c r="D14">
        <f ca="1" t="shared" si="3"/>
        <v>0.591419513739616</v>
      </c>
      <c r="E14">
        <v>0.666775553084921</v>
      </c>
      <c r="F14">
        <f t="shared" si="0"/>
        <v>5.82791426210277</v>
      </c>
      <c r="G14">
        <f t="shared" si="1"/>
        <v>4774</v>
      </c>
      <c r="H14">
        <f t="shared" si="4"/>
        <v>1.16552734375</v>
      </c>
      <c r="I14" t="s">
        <v>106</v>
      </c>
      <c r="J14">
        <f t="shared" si="5"/>
        <v>-0.732290025754006</v>
      </c>
      <c r="K14">
        <f t="shared" si="6"/>
        <v>-0.177183032767993</v>
      </c>
      <c r="L14" s="1">
        <f t="shared" si="7"/>
        <v>0.753420539220737</v>
      </c>
      <c r="M14">
        <f t="shared" si="8"/>
        <v>-103.60173188807</v>
      </c>
      <c r="O14" s="2">
        <f t="shared" si="9"/>
        <v>0.011772195925324</v>
      </c>
    </row>
    <row r="15" spans="2:15">
      <c r="B15">
        <v>7</v>
      </c>
      <c r="C15">
        <f t="shared" si="2"/>
        <v>5.34755941356888</v>
      </c>
      <c r="D15">
        <f ca="1" t="shared" si="3"/>
        <v>0.979818206614861</v>
      </c>
      <c r="E15">
        <v>0.115834437144551</v>
      </c>
      <c r="F15">
        <f t="shared" si="0"/>
        <v>5.46339385071343</v>
      </c>
      <c r="G15">
        <f t="shared" si="1"/>
        <v>4476</v>
      </c>
      <c r="H15">
        <f t="shared" si="4"/>
        <v>1.0927734375</v>
      </c>
      <c r="I15" t="s">
        <v>107</v>
      </c>
      <c r="J15">
        <f t="shared" si="5"/>
        <v>0.264353958357565</v>
      </c>
      <c r="K15">
        <f t="shared" si="6"/>
        <v>0.626762949038681</v>
      </c>
      <c r="L15" s="1">
        <f t="shared" si="7"/>
        <v>0.680231438252436</v>
      </c>
      <c r="M15">
        <f t="shared" si="8"/>
        <v>22.8688799235828</v>
      </c>
      <c r="O15" s="2">
        <f t="shared" si="9"/>
        <v>0.0106286162226943</v>
      </c>
    </row>
    <row r="16" spans="2:15">
      <c r="B16">
        <v>8</v>
      </c>
      <c r="C16">
        <f t="shared" si="2"/>
        <v>5.53073372946036</v>
      </c>
      <c r="D16">
        <f ca="1" t="shared" si="3"/>
        <v>0.179698075828023</v>
      </c>
      <c r="E16">
        <v>0.778662253120773</v>
      </c>
      <c r="F16">
        <f t="shared" si="0"/>
        <v>6.30939598258113</v>
      </c>
      <c r="G16">
        <f t="shared" si="1"/>
        <v>5169</v>
      </c>
      <c r="H16">
        <f t="shared" si="4"/>
        <v>1.261962890625</v>
      </c>
      <c r="I16" t="s">
        <v>108</v>
      </c>
      <c r="J16">
        <f t="shared" si="5"/>
        <v>0.219058219200848</v>
      </c>
      <c r="K16">
        <f t="shared" si="6"/>
        <v>0.331221400521403</v>
      </c>
      <c r="L16" s="1">
        <f t="shared" si="7"/>
        <v>0.397107189009223</v>
      </c>
      <c r="M16">
        <f t="shared" si="8"/>
        <v>33.4792523951951</v>
      </c>
      <c r="N16" t="s">
        <v>18</v>
      </c>
      <c r="O16" s="2">
        <f t="shared" si="9"/>
        <v>0.0062047998282691</v>
      </c>
    </row>
    <row r="17" spans="2:15">
      <c r="B17">
        <v>9</v>
      </c>
      <c r="C17">
        <f t="shared" si="2"/>
        <v>5.71022037372113</v>
      </c>
      <c r="D17">
        <f ca="1" t="shared" si="3"/>
        <v>0.0600599461037397</v>
      </c>
      <c r="E17">
        <v>0.731769990410654</v>
      </c>
      <c r="F17">
        <f t="shared" si="0"/>
        <v>6.44199036413178</v>
      </c>
      <c r="G17">
        <f t="shared" si="1"/>
        <v>5277</v>
      </c>
      <c r="H17">
        <f t="shared" si="4"/>
        <v>1.288330078125</v>
      </c>
      <c r="I17" t="s">
        <v>109</v>
      </c>
      <c r="J17">
        <f t="shared" si="5"/>
        <v>0.407342608688232</v>
      </c>
      <c r="K17">
        <f t="shared" si="6"/>
        <v>0.0501000647735776</v>
      </c>
      <c r="L17" s="1">
        <f t="shared" si="7"/>
        <v>0.410412009258076</v>
      </c>
      <c r="M17">
        <f t="shared" si="8"/>
        <v>82.9882661248829</v>
      </c>
      <c r="O17" s="2">
        <f t="shared" si="9"/>
        <v>0.00641268764465743</v>
      </c>
    </row>
    <row r="18" spans="2:15">
      <c r="B18">
        <v>10</v>
      </c>
      <c r="C18">
        <f t="shared" si="2"/>
        <v>5.88558694730399</v>
      </c>
      <c r="D18">
        <f ca="1" t="shared" si="3"/>
        <v>0.544960858808831</v>
      </c>
      <c r="E18">
        <v>0.539420731881592</v>
      </c>
      <c r="F18">
        <f t="shared" si="0"/>
        <v>6.42500767918558</v>
      </c>
      <c r="G18">
        <f t="shared" si="1"/>
        <v>5263</v>
      </c>
      <c r="H18">
        <f t="shared" si="4"/>
        <v>1.284912109375</v>
      </c>
      <c r="I18" t="s">
        <v>110</v>
      </c>
      <c r="J18">
        <f t="shared" si="5"/>
        <v>0.730294333711644</v>
      </c>
      <c r="K18">
        <f t="shared" si="6"/>
        <v>-0.0225170016818984</v>
      </c>
      <c r="L18" s="1">
        <f t="shared" si="7"/>
        <v>0.730641382085683</v>
      </c>
      <c r="M18">
        <f t="shared" si="8"/>
        <v>91.7660284523571</v>
      </c>
      <c r="O18" s="2">
        <f t="shared" si="9"/>
        <v>0.0114162715950888</v>
      </c>
    </row>
    <row r="19" spans="2:15">
      <c r="B19">
        <v>11</v>
      </c>
      <c r="C19">
        <f t="shared" si="2"/>
        <v>6.05641097677289</v>
      </c>
      <c r="D19">
        <f ca="1" t="shared" si="3"/>
        <v>0.0978646608010625</v>
      </c>
      <c r="E19">
        <v>0.763969282203709</v>
      </c>
      <c r="F19">
        <f t="shared" si="0"/>
        <v>6.82038025897659</v>
      </c>
      <c r="G19">
        <f t="shared" si="1"/>
        <v>5587</v>
      </c>
      <c r="H19">
        <f t="shared" si="4"/>
        <v>1.364013671875</v>
      </c>
      <c r="I19" t="s">
        <v>111</v>
      </c>
      <c r="J19">
        <f t="shared" si="5"/>
        <v>0.399293016146011</v>
      </c>
      <c r="K19">
        <f t="shared" si="6"/>
        <v>0.655155193893008</v>
      </c>
      <c r="L19" s="1">
        <f t="shared" si="7"/>
        <v>0.7672439252467</v>
      </c>
      <c r="M19">
        <f t="shared" si="8"/>
        <v>31.3607724013661</v>
      </c>
      <c r="O19" s="2">
        <f t="shared" si="9"/>
        <v>0.0119881863319797</v>
      </c>
    </row>
    <row r="20" spans="2:15">
      <c r="B20">
        <v>12</v>
      </c>
      <c r="C20">
        <f t="shared" si="2"/>
        <v>6.22228093207841</v>
      </c>
      <c r="D20">
        <f ca="1" t="shared" si="3"/>
        <v>0.188894346139319</v>
      </c>
      <c r="E20">
        <v>0.691781996160253</v>
      </c>
      <c r="F20">
        <f t="shared" si="0"/>
        <v>6.91406292823866</v>
      </c>
      <c r="G20">
        <f t="shared" si="1"/>
        <v>5664</v>
      </c>
      <c r="H20">
        <f t="shared" si="4"/>
        <v>1.3828125</v>
      </c>
      <c r="I20" t="s">
        <v>112</v>
      </c>
      <c r="J20">
        <f t="shared" si="5"/>
        <v>0.269648184235524</v>
      </c>
      <c r="K20">
        <f t="shared" si="6"/>
        <v>0.463589261686335</v>
      </c>
      <c r="L20" s="1">
        <f t="shared" si="7"/>
        <v>0.536306952045558</v>
      </c>
      <c r="M20">
        <f t="shared" si="8"/>
        <v>30.1845609323635</v>
      </c>
      <c r="O20" s="2">
        <f t="shared" si="9"/>
        <v>0.00837979612571184</v>
      </c>
    </row>
    <row r="21" spans="2:15">
      <c r="B21">
        <v>13</v>
      </c>
      <c r="C21">
        <f t="shared" si="2"/>
        <v>6.38279721796973</v>
      </c>
      <c r="D21">
        <f ca="1" t="shared" si="3"/>
        <v>0.167557275659775</v>
      </c>
      <c r="E21">
        <v>0.728450508206819</v>
      </c>
      <c r="F21">
        <f t="shared" si="0"/>
        <v>7.11124772617655</v>
      </c>
      <c r="G21">
        <f t="shared" si="1"/>
        <v>5826</v>
      </c>
      <c r="H21">
        <f t="shared" si="4"/>
        <v>1.42236328125</v>
      </c>
      <c r="I21" t="s">
        <v>113</v>
      </c>
      <c r="J21">
        <f t="shared" si="5"/>
        <v>-0.110573658520159</v>
      </c>
      <c r="K21">
        <f t="shared" si="6"/>
        <v>0.30520033092735</v>
      </c>
      <c r="L21" s="1">
        <f t="shared" si="7"/>
        <v>0.324613271381034</v>
      </c>
      <c r="M21">
        <f t="shared" si="8"/>
        <v>-19.9153818408151</v>
      </c>
      <c r="O21" s="2">
        <f t="shared" si="9"/>
        <v>0.00507208236532865</v>
      </c>
    </row>
    <row r="22" spans="2:15">
      <c r="B22">
        <v>14</v>
      </c>
      <c r="C22">
        <f t="shared" si="2"/>
        <v>6.53757313665458</v>
      </c>
      <c r="D22">
        <f ca="1" t="shared" si="3"/>
        <v>0.415834178384358</v>
      </c>
      <c r="E22">
        <v>0.581033443282067</v>
      </c>
      <c r="F22">
        <f t="shared" si="0"/>
        <v>7.11860657993665</v>
      </c>
      <c r="G22">
        <f t="shared" si="1"/>
        <v>5832</v>
      </c>
      <c r="H22">
        <f t="shared" si="4"/>
        <v>1.423828125</v>
      </c>
      <c r="I22" t="s">
        <v>114</v>
      </c>
      <c r="J22">
        <f t="shared" si="5"/>
        <v>-0.156954334348334</v>
      </c>
      <c r="K22">
        <f t="shared" si="6"/>
        <v>-0.993635415411291</v>
      </c>
      <c r="L22" s="1">
        <f t="shared" si="7"/>
        <v>1.00595526830486</v>
      </c>
      <c r="M22">
        <f t="shared" si="8"/>
        <v>-171.023742844861</v>
      </c>
      <c r="O22" s="2">
        <f t="shared" si="9"/>
        <v>0.0157180510672634</v>
      </c>
    </row>
    <row r="23" spans="2:15">
      <c r="B23">
        <v>15</v>
      </c>
      <c r="C23">
        <f t="shared" si="2"/>
        <v>6.68623581938807</v>
      </c>
      <c r="D23">
        <f ca="1" t="shared" si="3"/>
        <v>0.98055626490859</v>
      </c>
      <c r="E23">
        <v>0.996717612142932</v>
      </c>
      <c r="F23">
        <f t="shared" si="0"/>
        <v>7.682953431531</v>
      </c>
      <c r="G23">
        <f t="shared" si="1"/>
        <v>6294</v>
      </c>
      <c r="H23">
        <f t="shared" si="4"/>
        <v>1.53662109375</v>
      </c>
      <c r="I23" t="s">
        <v>115</v>
      </c>
      <c r="J23">
        <f t="shared" si="5"/>
        <v>-0.246999695940203</v>
      </c>
      <c r="K23">
        <f t="shared" si="6"/>
        <v>0.135622885256815</v>
      </c>
      <c r="L23" s="1">
        <f t="shared" si="7"/>
        <v>0.281784344490491</v>
      </c>
      <c r="M23">
        <f t="shared" si="8"/>
        <v>-61.2296398527524</v>
      </c>
      <c r="O23" s="2">
        <f t="shared" si="9"/>
        <v>0.00440288038266393</v>
      </c>
    </row>
    <row r="24" spans="2:15">
      <c r="B24">
        <v>16</v>
      </c>
      <c r="C24">
        <f t="shared" si="2"/>
        <v>6.82842712474619</v>
      </c>
      <c r="D24">
        <f ca="1" t="shared" si="3"/>
        <v>0.756204752904354</v>
      </c>
      <c r="E24">
        <v>0.575467970550741</v>
      </c>
      <c r="F24">
        <f t="shared" si="0"/>
        <v>7.40389509529693</v>
      </c>
      <c r="G24">
        <f t="shared" si="1"/>
        <v>6065</v>
      </c>
      <c r="H24">
        <f t="shared" si="4"/>
        <v>1.480712890625</v>
      </c>
      <c r="I24" t="s">
        <v>116</v>
      </c>
      <c r="J24">
        <f t="shared" si="5"/>
        <v>-0.0643108330457032</v>
      </c>
      <c r="K24">
        <f t="shared" si="6"/>
        <v>0.702684648054295</v>
      </c>
      <c r="L24" s="1">
        <f t="shared" si="7"/>
        <v>0.705621426728399</v>
      </c>
      <c r="M24">
        <f t="shared" si="8"/>
        <v>-5.22923429911977</v>
      </c>
      <c r="N24" t="s">
        <v>23</v>
      </c>
      <c r="O24" s="2">
        <f t="shared" si="9"/>
        <v>0.0110253347926312</v>
      </c>
    </row>
    <row r="25" spans="2:15">
      <c r="B25">
        <v>17</v>
      </c>
      <c r="C25">
        <f t="shared" si="2"/>
        <v>6.96380450141983</v>
      </c>
      <c r="D25">
        <f ca="1" t="shared" si="3"/>
        <v>0.0744264537892152</v>
      </c>
      <c r="E25">
        <v>0.0906673077974709</v>
      </c>
      <c r="F25">
        <f t="shared" si="0"/>
        <v>7.05447180921731</v>
      </c>
      <c r="G25">
        <f t="shared" si="1"/>
        <v>5779</v>
      </c>
      <c r="H25">
        <f t="shared" si="4"/>
        <v>1.410888671875</v>
      </c>
      <c r="I25" t="s">
        <v>117</v>
      </c>
      <c r="J25">
        <f t="shared" si="5"/>
        <v>0.534616256977149</v>
      </c>
      <c r="K25">
        <f t="shared" si="6"/>
        <v>0.343252613512438</v>
      </c>
      <c r="L25" s="1">
        <f t="shared" si="7"/>
        <v>0.635324247063951</v>
      </c>
      <c r="M25">
        <f t="shared" si="8"/>
        <v>57.2973380349081</v>
      </c>
      <c r="O25" s="2">
        <f t="shared" si="9"/>
        <v>0.00992694136037423</v>
      </c>
    </row>
    <row r="26" spans="2:15">
      <c r="B26">
        <v>18</v>
      </c>
      <c r="C26">
        <f t="shared" si="2"/>
        <v>7.09204181345095</v>
      </c>
      <c r="D26">
        <f ca="1" t="shared" si="3"/>
        <v>0.335213177674615</v>
      </c>
      <c r="E26">
        <v>0.450369677683748</v>
      </c>
      <c r="F26">
        <f t="shared" si="0"/>
        <v>7.54241149113469</v>
      </c>
      <c r="G26">
        <f t="shared" si="1"/>
        <v>6179</v>
      </c>
      <c r="H26">
        <f t="shared" si="4"/>
        <v>1.508544921875</v>
      </c>
      <c r="I26" t="s">
        <v>118</v>
      </c>
      <c r="J26">
        <f t="shared" si="5"/>
        <v>-0.149924886667588</v>
      </c>
      <c r="K26">
        <f t="shared" si="6"/>
        <v>-0.47333424338593</v>
      </c>
      <c r="L26" s="1">
        <f t="shared" si="7"/>
        <v>0.496510601703549</v>
      </c>
      <c r="M26">
        <f t="shared" si="8"/>
        <v>-162.424812711659</v>
      </c>
      <c r="O26" s="2">
        <f t="shared" si="9"/>
        <v>0.00775797815161795</v>
      </c>
    </row>
    <row r="27" spans="2:15">
      <c r="B27">
        <v>19</v>
      </c>
      <c r="C27">
        <f t="shared" si="2"/>
        <v>7.21283012592258</v>
      </c>
      <c r="D27">
        <f ca="1" t="shared" si="3"/>
        <v>0.946430475534793</v>
      </c>
      <c r="E27">
        <v>0.329307688516456</v>
      </c>
      <c r="F27">
        <f t="shared" si="0"/>
        <v>7.54213781443903</v>
      </c>
      <c r="G27">
        <f t="shared" si="1"/>
        <v>6179</v>
      </c>
      <c r="H27">
        <f t="shared" si="4"/>
        <v>1.508544921875</v>
      </c>
      <c r="I27" t="s">
        <v>119</v>
      </c>
      <c r="J27">
        <f t="shared" si="5"/>
        <v>0.0320805991988612</v>
      </c>
      <c r="K27">
        <f t="shared" si="6"/>
        <v>-0.53328074657953</v>
      </c>
      <c r="L27" s="1">
        <f t="shared" si="7"/>
        <v>0.534244812344845</v>
      </c>
      <c r="M27">
        <f t="shared" si="8"/>
        <v>176.557403412257</v>
      </c>
      <c r="O27" s="2">
        <f t="shared" si="9"/>
        <v>0.0083475751928882</v>
      </c>
    </row>
    <row r="28" spans="2:15">
      <c r="B28">
        <v>20</v>
      </c>
      <c r="C28">
        <f t="shared" si="2"/>
        <v>7.32587844921018</v>
      </c>
      <c r="D28">
        <f ca="1" t="shared" si="3"/>
        <v>0.665332696013392</v>
      </c>
      <c r="E28">
        <v>0.336349449563494</v>
      </c>
      <c r="F28">
        <f t="shared" si="0"/>
        <v>7.66222789877367</v>
      </c>
      <c r="G28">
        <f t="shared" si="1"/>
        <v>6277</v>
      </c>
      <c r="H28">
        <f t="shared" si="4"/>
        <v>1.532470703125</v>
      </c>
      <c r="I28" t="s">
        <v>120</v>
      </c>
      <c r="J28">
        <f t="shared" si="5"/>
        <v>0.230407735644342</v>
      </c>
      <c r="K28">
        <f t="shared" si="6"/>
        <v>-0.0185389370476783</v>
      </c>
      <c r="L28" s="1">
        <f t="shared" si="7"/>
        <v>0.231152367133912</v>
      </c>
      <c r="M28">
        <f t="shared" si="8"/>
        <v>94.6001904442217</v>
      </c>
      <c r="O28" s="2">
        <f t="shared" si="9"/>
        <v>0.00361175573646737</v>
      </c>
    </row>
    <row r="29" spans="2:15">
      <c r="B29">
        <v>21</v>
      </c>
      <c r="C29">
        <f t="shared" si="2"/>
        <v>7.43091444000109</v>
      </c>
      <c r="D29">
        <f ca="1" t="shared" si="3"/>
        <v>0.354021172265931</v>
      </c>
      <c r="E29">
        <v>0.592741597682778</v>
      </c>
      <c r="F29">
        <f t="shared" si="0"/>
        <v>8.02365603768386</v>
      </c>
      <c r="G29">
        <f t="shared" si="1"/>
        <v>6573</v>
      </c>
      <c r="H29">
        <f t="shared" si="4"/>
        <v>1.604736328125</v>
      </c>
      <c r="I29" t="s">
        <v>121</v>
      </c>
      <c r="J29">
        <f t="shared" si="5"/>
        <v>-0.323395933253206</v>
      </c>
      <c r="K29">
        <f t="shared" si="6"/>
        <v>0.330251304826073</v>
      </c>
      <c r="L29" s="1">
        <f t="shared" si="7"/>
        <v>0.462223813735333</v>
      </c>
      <c r="M29">
        <f t="shared" si="8"/>
        <v>-44.399110965831</v>
      </c>
      <c r="O29" s="2">
        <f t="shared" si="9"/>
        <v>0.00722224708961458</v>
      </c>
    </row>
    <row r="30" spans="2:15">
      <c r="B30">
        <v>22</v>
      </c>
      <c r="C30">
        <f t="shared" si="2"/>
        <v>7.52768505739342</v>
      </c>
      <c r="D30">
        <f ca="1" t="shared" si="3"/>
        <v>0.548244643442814</v>
      </c>
      <c r="E30">
        <v>0.980862146501917</v>
      </c>
      <c r="F30">
        <f t="shared" si="0"/>
        <v>8.50854720389533</v>
      </c>
      <c r="G30">
        <f t="shared" si="1"/>
        <v>6970</v>
      </c>
      <c r="H30">
        <f t="shared" si="4"/>
        <v>1.70166015625</v>
      </c>
      <c r="I30" t="s">
        <v>122</v>
      </c>
      <c r="J30">
        <f t="shared" si="5"/>
        <v>-0.456252315622989</v>
      </c>
      <c r="K30">
        <f t="shared" si="6"/>
        <v>-0.445239917738568</v>
      </c>
      <c r="L30" s="1">
        <f t="shared" si="7"/>
        <v>0.637498831261036</v>
      </c>
      <c r="M30">
        <f t="shared" si="8"/>
        <v>-134.300124265647</v>
      </c>
      <c r="O30" s="2">
        <f t="shared" si="9"/>
        <v>0.00996091923845368</v>
      </c>
    </row>
    <row r="31" spans="2:15">
      <c r="B31">
        <v>23</v>
      </c>
      <c r="C31">
        <f t="shared" si="2"/>
        <v>7.61595717249377</v>
      </c>
      <c r="D31">
        <f ca="1" t="shared" si="3"/>
        <v>0.648820508356986</v>
      </c>
      <c r="E31">
        <v>0.148738561351456</v>
      </c>
      <c r="F31">
        <f t="shared" si="0"/>
        <v>7.76469573384523</v>
      </c>
      <c r="G31">
        <f t="shared" si="1"/>
        <v>6361</v>
      </c>
      <c r="H31">
        <f t="shared" si="4"/>
        <v>1.552978515625</v>
      </c>
      <c r="I31" t="s">
        <v>123</v>
      </c>
      <c r="J31">
        <f t="shared" si="5"/>
        <v>0.222010137432612</v>
      </c>
      <c r="K31">
        <f t="shared" si="6"/>
        <v>0.576356365855327</v>
      </c>
      <c r="L31" s="1">
        <f t="shared" si="7"/>
        <v>0.617636755370668</v>
      </c>
      <c r="M31">
        <f t="shared" si="8"/>
        <v>21.0664827035575</v>
      </c>
      <c r="O31" s="2">
        <f t="shared" si="9"/>
        <v>0.00965057430266669</v>
      </c>
    </row>
    <row r="32" spans="2:15">
      <c r="B32">
        <v>24</v>
      </c>
      <c r="C32">
        <f t="shared" si="2"/>
        <v>7.69551813004515</v>
      </c>
      <c r="D32">
        <f ca="1" t="shared" si="3"/>
        <v>0.437835481701641</v>
      </c>
      <c r="E32">
        <v>0.452781030798917</v>
      </c>
      <c r="F32">
        <f t="shared" si="0"/>
        <v>8.14829916084406</v>
      </c>
      <c r="G32">
        <f t="shared" si="1"/>
        <v>6675</v>
      </c>
      <c r="H32">
        <f t="shared" si="4"/>
        <v>1.629638671875</v>
      </c>
      <c r="I32" t="s">
        <v>124</v>
      </c>
      <c r="J32">
        <f t="shared" si="5"/>
        <v>0.704468313199177</v>
      </c>
      <c r="K32">
        <f t="shared" si="6"/>
        <v>-0.131347936808311</v>
      </c>
      <c r="L32" s="1">
        <f t="shared" si="7"/>
        <v>0.716608599449863</v>
      </c>
      <c r="M32">
        <f t="shared" si="8"/>
        <v>100.561512698688</v>
      </c>
      <c r="O32" s="2">
        <f t="shared" si="9"/>
        <v>0.0111970093664041</v>
      </c>
    </row>
    <row r="33" spans="2:15">
      <c r="B33">
        <v>25</v>
      </c>
      <c r="C33">
        <f t="shared" si="2"/>
        <v>7.76617626073208</v>
      </c>
      <c r="D33">
        <f ca="1" t="shared" si="3"/>
        <v>0.762955045129545</v>
      </c>
      <c r="E33">
        <v>0.22671933337442</v>
      </c>
      <c r="F33">
        <f t="shared" si="0"/>
        <v>7.9928955941065</v>
      </c>
      <c r="G33">
        <f t="shared" si="1"/>
        <v>6548</v>
      </c>
      <c r="H33">
        <f t="shared" si="4"/>
        <v>1.5986328125</v>
      </c>
      <c r="I33" t="s">
        <v>125</v>
      </c>
      <c r="J33">
        <f t="shared" si="5"/>
        <v>-0.106022411052351</v>
      </c>
      <c r="K33">
        <f t="shared" si="6"/>
        <v>0.527574732829693</v>
      </c>
      <c r="L33" s="1">
        <f t="shared" si="7"/>
        <v>0.538122523562874</v>
      </c>
      <c r="M33">
        <f t="shared" si="8"/>
        <v>-11.3629147376335</v>
      </c>
      <c r="O33" s="2">
        <f t="shared" si="9"/>
        <v>0.0084081644306699</v>
      </c>
    </row>
    <row r="34" spans="2:15">
      <c r="B34">
        <v>26</v>
      </c>
      <c r="C34">
        <f t="shared" si="2"/>
        <v>7.82776134292883</v>
      </c>
      <c r="D34">
        <f ca="1" t="shared" si="3"/>
        <v>0.403408743952623</v>
      </c>
      <c r="E34">
        <v>0.265209404787504</v>
      </c>
      <c r="F34">
        <f t="shared" si="0"/>
        <v>8.09297074771634</v>
      </c>
      <c r="G34">
        <f t="shared" si="1"/>
        <v>6630</v>
      </c>
      <c r="H34">
        <f t="shared" si="4"/>
        <v>1.61865234375</v>
      </c>
      <c r="I34" t="s">
        <v>126</v>
      </c>
      <c r="J34">
        <f t="shared" si="5"/>
        <v>-0.0761110832761399</v>
      </c>
      <c r="K34">
        <f t="shared" si="6"/>
        <v>0.259716181656888</v>
      </c>
      <c r="L34" s="1">
        <f t="shared" si="7"/>
        <v>0.270638859020469</v>
      </c>
      <c r="M34">
        <f t="shared" si="8"/>
        <v>-16.333477981334</v>
      </c>
      <c r="O34" s="2">
        <f t="shared" si="9"/>
        <v>0.00422873217219482</v>
      </c>
    </row>
    <row r="35" spans="2:15">
      <c r="B35">
        <v>27</v>
      </c>
      <c r="C35">
        <f t="shared" si="2"/>
        <v>7.88012501277817</v>
      </c>
      <c r="D35">
        <f ca="1" t="shared" si="3"/>
        <v>0.0582486536343594</v>
      </c>
      <c r="E35">
        <v>0.463055125374742</v>
      </c>
      <c r="F35">
        <f t="shared" si="0"/>
        <v>8.34318013815292</v>
      </c>
      <c r="G35">
        <f t="shared" si="1"/>
        <v>6835</v>
      </c>
      <c r="H35">
        <f t="shared" si="4"/>
        <v>1.668701171875</v>
      </c>
      <c r="I35" t="s">
        <v>127</v>
      </c>
      <c r="J35">
        <f t="shared" si="5"/>
        <v>0.300542567785799</v>
      </c>
      <c r="K35">
        <f t="shared" si="6"/>
        <v>-0.137950992247077</v>
      </c>
      <c r="L35" s="1">
        <f t="shared" si="7"/>
        <v>0.330690658037439</v>
      </c>
      <c r="M35">
        <f t="shared" si="8"/>
        <v>114.655430555314</v>
      </c>
      <c r="O35" s="2">
        <f t="shared" si="9"/>
        <v>0.00516704153183499</v>
      </c>
    </row>
    <row r="36" spans="2:15">
      <c r="B36">
        <v>28</v>
      </c>
      <c r="C36">
        <f t="shared" si="2"/>
        <v>7.92314112161292</v>
      </c>
      <c r="D36">
        <f ca="1" t="shared" si="3"/>
        <v>0.242028741590726</v>
      </c>
      <c r="E36">
        <v>0.882194470548903</v>
      </c>
      <c r="F36">
        <f t="shared" si="0"/>
        <v>8.80533559216182</v>
      </c>
      <c r="G36">
        <f t="shared" si="1"/>
        <v>7213</v>
      </c>
      <c r="H36">
        <f t="shared" si="4"/>
        <v>1.760986328125</v>
      </c>
      <c r="I36" t="s">
        <v>128</v>
      </c>
      <c r="J36">
        <f t="shared" si="5"/>
        <v>-0.582565374830304</v>
      </c>
      <c r="K36">
        <f t="shared" si="6"/>
        <v>0.684637163363937</v>
      </c>
      <c r="L36" s="1">
        <f t="shared" si="7"/>
        <v>0.898949643422918</v>
      </c>
      <c r="M36">
        <f t="shared" si="8"/>
        <v>-40.3948296422356</v>
      </c>
      <c r="O36" s="2">
        <f t="shared" si="9"/>
        <v>0.0140460881784831</v>
      </c>
    </row>
    <row r="37" spans="2:15">
      <c r="B37">
        <v>29</v>
      </c>
      <c r="C37">
        <f t="shared" si="2"/>
        <v>7.95670603985912</v>
      </c>
      <c r="D37">
        <f ca="1" t="shared" si="3"/>
        <v>0.556952318991326</v>
      </c>
      <c r="E37">
        <v>0.410558200075872</v>
      </c>
      <c r="F37">
        <f t="shared" si="0"/>
        <v>8.36726423993499</v>
      </c>
      <c r="G37">
        <f t="shared" si="1"/>
        <v>6854</v>
      </c>
      <c r="H37">
        <f t="shared" si="4"/>
        <v>1.67333984375</v>
      </c>
      <c r="I37" t="s">
        <v>129</v>
      </c>
      <c r="J37">
        <f t="shared" si="5"/>
        <v>0.561726147962192</v>
      </c>
      <c r="K37">
        <f t="shared" si="6"/>
        <v>0.542145721052168</v>
      </c>
      <c r="L37" s="1">
        <f t="shared" si="7"/>
        <v>0.780678069475259</v>
      </c>
      <c r="M37">
        <f t="shared" si="8"/>
        <v>46.0162032535214</v>
      </c>
      <c r="O37" s="2">
        <f t="shared" si="9"/>
        <v>0.0121980948355509</v>
      </c>
    </row>
    <row r="38" spans="2:15">
      <c r="B38">
        <v>30</v>
      </c>
      <c r="C38">
        <f t="shared" si="2"/>
        <v>7.98073890668879</v>
      </c>
      <c r="D38">
        <f ca="1" t="shared" si="3"/>
        <v>0.520422477795139</v>
      </c>
      <c r="E38">
        <v>0.915907948011703</v>
      </c>
      <c r="F38">
        <f t="shared" si="0"/>
        <v>8.89664685470049</v>
      </c>
      <c r="G38">
        <f t="shared" si="1"/>
        <v>7288</v>
      </c>
      <c r="H38">
        <f t="shared" si="4"/>
        <v>1.779296875</v>
      </c>
      <c r="I38" t="s">
        <v>130</v>
      </c>
      <c r="J38">
        <f t="shared" si="5"/>
        <v>-0.719907255442234</v>
      </c>
      <c r="K38">
        <f t="shared" si="6"/>
        <v>-0.270304709757451</v>
      </c>
      <c r="L38" s="1">
        <f t="shared" si="7"/>
        <v>0.76898055408146</v>
      </c>
      <c r="M38">
        <f t="shared" si="8"/>
        <v>-110.579729571663</v>
      </c>
      <c r="O38" s="2">
        <f t="shared" si="9"/>
        <v>0.0120153211575228</v>
      </c>
    </row>
    <row r="39" spans="2:15">
      <c r="B39">
        <v>31</v>
      </c>
      <c r="C39">
        <f t="shared" si="2"/>
        <v>7.99518182482069</v>
      </c>
      <c r="D39">
        <f ca="1" t="shared" si="3"/>
        <v>0.510903404775515</v>
      </c>
      <c r="E39">
        <v>0.836591282380995</v>
      </c>
      <c r="F39">
        <f t="shared" si="0"/>
        <v>8.83177310720168</v>
      </c>
      <c r="G39">
        <f t="shared" si="1"/>
        <v>7235</v>
      </c>
      <c r="H39">
        <f t="shared" si="4"/>
        <v>1.766357421875</v>
      </c>
      <c r="I39" t="s">
        <v>131</v>
      </c>
      <c r="J39">
        <f t="shared" si="5"/>
        <v>-0.780183846103596</v>
      </c>
      <c r="K39">
        <f t="shared" si="6"/>
        <v>0.341331431036863</v>
      </c>
      <c r="L39" s="1">
        <f t="shared" si="7"/>
        <v>0.851583219382975</v>
      </c>
      <c r="M39">
        <f t="shared" si="8"/>
        <v>-66.3705607296088</v>
      </c>
      <c r="O39" s="2">
        <f t="shared" si="9"/>
        <v>0.013305987802859</v>
      </c>
    </row>
    <row r="40" spans="2:15">
      <c r="B40">
        <v>32</v>
      </c>
      <c r="C40">
        <f t="shared" si="2"/>
        <v>8</v>
      </c>
      <c r="D40">
        <f ca="1" t="shared" si="3"/>
        <v>0.449376787845628</v>
      </c>
      <c r="E40">
        <v>0.899104580043487</v>
      </c>
      <c r="F40">
        <f t="shared" ref="F40:F71" si="10">C40+E40</f>
        <v>8.89910458004349</v>
      </c>
      <c r="G40">
        <f t="shared" ref="G40:G71" si="11">ROUND(F40*$G$6/$A$4,0)</f>
        <v>7290</v>
      </c>
      <c r="H40">
        <f t="shared" si="4"/>
        <v>1.77978515625</v>
      </c>
      <c r="I40" t="s">
        <v>132</v>
      </c>
      <c r="J40">
        <f t="shared" si="5"/>
        <v>-0.30322265625</v>
      </c>
      <c r="K40">
        <f t="shared" si="6"/>
        <v>0.01220703125</v>
      </c>
      <c r="L40" s="1">
        <f t="shared" si="7"/>
        <v>0.303468269964496</v>
      </c>
      <c r="M40">
        <f t="shared" si="8"/>
        <v>-87.6946514935032</v>
      </c>
      <c r="N40" t="s">
        <v>31</v>
      </c>
      <c r="O40" s="2">
        <f t="shared" si="9"/>
        <v>0.00474169171819525</v>
      </c>
    </row>
    <row r="41" spans="2:15">
      <c r="B41">
        <v>33</v>
      </c>
      <c r="C41">
        <f t="shared" si="2"/>
        <v>7.99518182482069</v>
      </c>
      <c r="D41">
        <f ca="1" t="shared" si="3"/>
        <v>0.656531906552935</v>
      </c>
      <c r="E41">
        <v>0.121209577945342</v>
      </c>
      <c r="F41">
        <f t="shared" si="10"/>
        <v>8.11639140276603</v>
      </c>
      <c r="G41">
        <f t="shared" si="11"/>
        <v>6649</v>
      </c>
      <c r="H41">
        <f t="shared" si="4"/>
        <v>1.623291015625</v>
      </c>
      <c r="I41" t="s">
        <v>133</v>
      </c>
      <c r="J41">
        <f t="shared" si="5"/>
        <v>0.222938613527569</v>
      </c>
      <c r="K41">
        <f t="shared" si="6"/>
        <v>-0.323408977984065</v>
      </c>
      <c r="L41" s="1">
        <f t="shared" si="7"/>
        <v>0.392804012762462</v>
      </c>
      <c r="M41">
        <f t="shared" si="8"/>
        <v>145.419966456216</v>
      </c>
      <c r="O41" s="2">
        <f t="shared" si="9"/>
        <v>0.00613756269941346</v>
      </c>
    </row>
    <row r="42" spans="2:15">
      <c r="B42">
        <v>34</v>
      </c>
      <c r="C42">
        <f t="shared" si="2"/>
        <v>7.98073890668879</v>
      </c>
      <c r="D42">
        <f ca="1" t="shared" si="3"/>
        <v>0.851303028532555</v>
      </c>
      <c r="E42">
        <v>0.298093683915829</v>
      </c>
      <c r="F42">
        <f t="shared" si="10"/>
        <v>8.27883259060462</v>
      </c>
      <c r="G42">
        <f t="shared" si="11"/>
        <v>6782</v>
      </c>
      <c r="H42">
        <f t="shared" si="4"/>
        <v>1.65576171875</v>
      </c>
      <c r="I42" t="s">
        <v>134</v>
      </c>
      <c r="J42">
        <f t="shared" si="5"/>
        <v>-0.419302764480471</v>
      </c>
      <c r="K42">
        <f t="shared" si="6"/>
        <v>0.172880423832222</v>
      </c>
      <c r="L42" s="1">
        <f t="shared" si="7"/>
        <v>0.453544318942895</v>
      </c>
      <c r="M42">
        <f t="shared" si="8"/>
        <v>-67.5934248459859</v>
      </c>
      <c r="O42" s="2">
        <f t="shared" si="9"/>
        <v>0.00708662998348273</v>
      </c>
    </row>
    <row r="43" spans="2:15">
      <c r="B43">
        <v>35</v>
      </c>
      <c r="C43">
        <f t="shared" si="2"/>
        <v>7.95670603985912</v>
      </c>
      <c r="D43">
        <f ca="1" t="shared" si="3"/>
        <v>0.0534632265256936</v>
      </c>
      <c r="E43">
        <v>0.736736767169516</v>
      </c>
      <c r="F43">
        <f t="shared" si="10"/>
        <v>8.69344280702864</v>
      </c>
      <c r="G43">
        <f t="shared" si="11"/>
        <v>7122</v>
      </c>
      <c r="H43">
        <f t="shared" si="4"/>
        <v>1.73876953125</v>
      </c>
      <c r="I43" t="s">
        <v>135</v>
      </c>
      <c r="J43">
        <f t="shared" si="5"/>
        <v>-0.197762379434798</v>
      </c>
      <c r="K43">
        <f t="shared" si="6"/>
        <v>-0.655923279341699</v>
      </c>
      <c r="L43" s="1">
        <f t="shared" si="7"/>
        <v>0.685087809774836</v>
      </c>
      <c r="M43">
        <f t="shared" si="8"/>
        <v>-163.221819984353</v>
      </c>
      <c r="O43" s="2">
        <f t="shared" si="9"/>
        <v>0.0107044970277318</v>
      </c>
    </row>
    <row r="44" spans="2:15">
      <c r="B44">
        <v>36</v>
      </c>
      <c r="C44">
        <f t="shared" si="2"/>
        <v>7.92314112161292</v>
      </c>
      <c r="D44">
        <f ca="1" t="shared" si="3"/>
        <v>0.57108361242261</v>
      </c>
      <c r="E44">
        <v>0.4452578189073</v>
      </c>
      <c r="F44">
        <f t="shared" si="10"/>
        <v>8.36839894052022</v>
      </c>
      <c r="G44">
        <f t="shared" si="11"/>
        <v>6855</v>
      </c>
      <c r="H44">
        <f t="shared" si="4"/>
        <v>1.673583984375</v>
      </c>
      <c r="I44" t="s">
        <v>136</v>
      </c>
      <c r="J44">
        <f t="shared" si="5"/>
        <v>-0.324214680147947</v>
      </c>
      <c r="K44">
        <f t="shared" si="6"/>
        <v>0.171184995585459</v>
      </c>
      <c r="L44" s="1">
        <f t="shared" si="7"/>
        <v>0.366632597482861</v>
      </c>
      <c r="M44">
        <f t="shared" si="8"/>
        <v>-62.165995192356</v>
      </c>
      <c r="O44" s="2">
        <f t="shared" si="9"/>
        <v>0.0057286343356697</v>
      </c>
    </row>
    <row r="45" spans="2:15">
      <c r="B45">
        <v>37</v>
      </c>
      <c r="C45">
        <f t="shared" si="2"/>
        <v>7.88012501277818</v>
      </c>
      <c r="D45">
        <f ca="1" t="shared" si="3"/>
        <v>0.575778917006397</v>
      </c>
      <c r="E45">
        <v>0.30792351814343</v>
      </c>
      <c r="F45">
        <f t="shared" si="10"/>
        <v>8.18804853092161</v>
      </c>
      <c r="G45">
        <f t="shared" si="11"/>
        <v>6708</v>
      </c>
      <c r="H45">
        <f t="shared" si="4"/>
        <v>1.6376953125</v>
      </c>
      <c r="I45" t="s">
        <v>137</v>
      </c>
      <c r="J45">
        <f t="shared" si="5"/>
        <v>0.255565017857957</v>
      </c>
      <c r="K45">
        <f t="shared" si="6"/>
        <v>-0.634705660523834</v>
      </c>
      <c r="L45" s="1">
        <f t="shared" si="7"/>
        <v>0.684225660037487</v>
      </c>
      <c r="M45">
        <f t="shared" si="8"/>
        <v>158.067758146591</v>
      </c>
      <c r="O45" s="2">
        <f t="shared" si="9"/>
        <v>0.0106910259380857</v>
      </c>
    </row>
    <row r="46" spans="2:15">
      <c r="B46">
        <v>38</v>
      </c>
      <c r="C46">
        <f t="shared" si="2"/>
        <v>7.82776134292884</v>
      </c>
      <c r="D46">
        <f ca="1" t="shared" si="3"/>
        <v>0.148500577915636</v>
      </c>
      <c r="E46">
        <v>0.951538947175253</v>
      </c>
      <c r="F46">
        <f t="shared" si="10"/>
        <v>8.77930029010409</v>
      </c>
      <c r="G46">
        <f t="shared" si="11"/>
        <v>7192</v>
      </c>
      <c r="H46">
        <f t="shared" si="4"/>
        <v>1.755859375</v>
      </c>
      <c r="I46" t="s">
        <v>138</v>
      </c>
      <c r="J46">
        <f t="shared" si="5"/>
        <v>-0.602392070814975</v>
      </c>
      <c r="K46">
        <f t="shared" si="6"/>
        <v>-0.589059109366609</v>
      </c>
      <c r="L46" s="1">
        <f t="shared" si="7"/>
        <v>0.842535958466187</v>
      </c>
      <c r="M46">
        <f t="shared" si="8"/>
        <v>-134.358857042238</v>
      </c>
      <c r="O46" s="2">
        <f t="shared" si="9"/>
        <v>0.0131646243510342</v>
      </c>
    </row>
    <row r="47" spans="2:15">
      <c r="B47">
        <v>39</v>
      </c>
      <c r="C47">
        <f t="shared" si="2"/>
        <v>7.76617626073209</v>
      </c>
      <c r="D47">
        <f ca="1" t="shared" si="3"/>
        <v>0.976487225462324</v>
      </c>
      <c r="E47">
        <v>0.835186647219035</v>
      </c>
      <c r="F47">
        <f t="shared" si="10"/>
        <v>8.60136290795112</v>
      </c>
      <c r="G47">
        <f t="shared" si="11"/>
        <v>7046</v>
      </c>
      <c r="H47">
        <f t="shared" si="4"/>
        <v>1.72021484375</v>
      </c>
      <c r="I47" t="s">
        <v>139</v>
      </c>
      <c r="J47">
        <f t="shared" si="5"/>
        <v>-0.724700871064783</v>
      </c>
      <c r="K47">
        <f t="shared" si="6"/>
        <v>0.14222474464427</v>
      </c>
      <c r="L47" s="1">
        <f t="shared" si="7"/>
        <v>0.738525037159325</v>
      </c>
      <c r="M47">
        <f t="shared" si="8"/>
        <v>-78.8966436969845</v>
      </c>
      <c r="O47" s="2">
        <f t="shared" si="9"/>
        <v>0.0115394537056145</v>
      </c>
    </row>
    <row r="48" spans="2:15">
      <c r="B48">
        <v>40</v>
      </c>
      <c r="C48">
        <f t="shared" si="2"/>
        <v>7.69551813004515</v>
      </c>
      <c r="D48">
        <f ca="1" t="shared" si="3"/>
        <v>0.23324054447026</v>
      </c>
      <c r="E48">
        <v>0.233713458206849</v>
      </c>
      <c r="F48">
        <f t="shared" si="10"/>
        <v>7.929231588252</v>
      </c>
      <c r="G48">
        <f t="shared" si="11"/>
        <v>6496</v>
      </c>
      <c r="H48">
        <f t="shared" si="4"/>
        <v>1.5859375</v>
      </c>
      <c r="I48" t="s">
        <v>140</v>
      </c>
      <c r="J48">
        <f t="shared" si="5"/>
        <v>0.949377199902128</v>
      </c>
      <c r="K48">
        <f t="shared" si="6"/>
        <v>0.559731206692622</v>
      </c>
      <c r="L48" s="1">
        <f t="shared" si="7"/>
        <v>1.10209622603454</v>
      </c>
      <c r="M48">
        <f t="shared" si="8"/>
        <v>59.4773654727111</v>
      </c>
      <c r="O48" s="2">
        <f t="shared" si="9"/>
        <v>0.0172202535317897</v>
      </c>
    </row>
    <row r="49" spans="2:15">
      <c r="B49">
        <v>41</v>
      </c>
      <c r="C49">
        <f t="shared" si="2"/>
        <v>7.61595717249378</v>
      </c>
      <c r="D49">
        <f ca="1" t="shared" si="3"/>
        <v>0.148955553795382</v>
      </c>
      <c r="E49">
        <v>0.555108591364842</v>
      </c>
      <c r="F49">
        <f t="shared" si="10"/>
        <v>8.17106576385862</v>
      </c>
      <c r="G49">
        <f t="shared" si="11"/>
        <v>6694</v>
      </c>
      <c r="H49">
        <f t="shared" si="4"/>
        <v>1.63427734375</v>
      </c>
      <c r="I49" t="s">
        <v>141</v>
      </c>
      <c r="J49">
        <f t="shared" si="5"/>
        <v>-0.045993984105316</v>
      </c>
      <c r="K49">
        <f t="shared" si="6"/>
        <v>0.678775225382133</v>
      </c>
      <c r="L49" s="1">
        <f t="shared" si="7"/>
        <v>0.680331722887038</v>
      </c>
      <c r="M49">
        <f t="shared" si="8"/>
        <v>-3.8764511771159</v>
      </c>
      <c r="O49" s="2">
        <f t="shared" si="9"/>
        <v>0.01063018317011</v>
      </c>
    </row>
    <row r="50" spans="2:15">
      <c r="B50">
        <v>42</v>
      </c>
      <c r="C50">
        <f t="shared" si="2"/>
        <v>7.52768505739342</v>
      </c>
      <c r="D50">
        <f ca="1" t="shared" si="3"/>
        <v>0.424835377544356</v>
      </c>
      <c r="E50">
        <v>0.148676377036547</v>
      </c>
      <c r="F50">
        <f t="shared" si="10"/>
        <v>7.67636143442997</v>
      </c>
      <c r="G50">
        <f t="shared" si="11"/>
        <v>6288</v>
      </c>
      <c r="H50">
        <f t="shared" si="4"/>
        <v>1.53515625</v>
      </c>
      <c r="I50" t="s">
        <v>142</v>
      </c>
      <c r="J50">
        <f t="shared" si="5"/>
        <v>-0.167677130894712</v>
      </c>
      <c r="K50">
        <f t="shared" si="6"/>
        <v>-0.379838857723968</v>
      </c>
      <c r="L50" s="1">
        <f t="shared" si="7"/>
        <v>0.415202574729651</v>
      </c>
      <c r="M50">
        <f t="shared" si="8"/>
        <v>-156.181284103938</v>
      </c>
      <c r="O50" s="2">
        <f t="shared" si="9"/>
        <v>0.00648754023015079</v>
      </c>
    </row>
    <row r="51" spans="2:15">
      <c r="B51">
        <v>43</v>
      </c>
      <c r="C51">
        <f t="shared" si="2"/>
        <v>7.43091444000109</v>
      </c>
      <c r="D51">
        <f ca="1" t="shared" si="3"/>
        <v>0.81384463271909</v>
      </c>
      <c r="E51">
        <v>0.617416123680398</v>
      </c>
      <c r="F51">
        <f t="shared" si="10"/>
        <v>8.04833056368149</v>
      </c>
      <c r="G51">
        <f t="shared" si="11"/>
        <v>6593</v>
      </c>
      <c r="H51">
        <f t="shared" si="4"/>
        <v>1.609619140625</v>
      </c>
      <c r="I51" t="s">
        <v>143</v>
      </c>
      <c r="J51">
        <f t="shared" si="5"/>
        <v>0.272030578700165</v>
      </c>
      <c r="K51">
        <f t="shared" si="6"/>
        <v>0.0154407788119024</v>
      </c>
      <c r="L51" s="1">
        <f t="shared" si="7"/>
        <v>0.272468444775289</v>
      </c>
      <c r="M51">
        <f t="shared" si="8"/>
        <v>86.7513094088169</v>
      </c>
      <c r="O51" s="2">
        <f t="shared" si="9"/>
        <v>0.00425731944961389</v>
      </c>
    </row>
    <row r="52" spans="2:15">
      <c r="B52">
        <v>44</v>
      </c>
      <c r="C52">
        <f t="shared" si="2"/>
        <v>7.32587844921018</v>
      </c>
      <c r="D52">
        <f ca="1" t="shared" si="3"/>
        <v>0.562677536361526</v>
      </c>
      <c r="E52">
        <v>0.789624958848758</v>
      </c>
      <c r="F52">
        <f t="shared" si="10"/>
        <v>8.11550340805894</v>
      </c>
      <c r="G52">
        <f t="shared" si="11"/>
        <v>6648</v>
      </c>
      <c r="H52">
        <f t="shared" si="4"/>
        <v>1.623046875</v>
      </c>
      <c r="I52" t="s">
        <v>144</v>
      </c>
      <c r="J52">
        <f t="shared" si="5"/>
        <v>0.2154514566332</v>
      </c>
      <c r="K52">
        <f t="shared" si="6"/>
        <v>-0.542973589950355</v>
      </c>
      <c r="L52" s="1">
        <f t="shared" si="7"/>
        <v>0.584157213041955</v>
      </c>
      <c r="M52">
        <f t="shared" si="8"/>
        <v>158.356864323958</v>
      </c>
      <c r="O52" s="2">
        <f t="shared" si="9"/>
        <v>0.00912745645378055</v>
      </c>
    </row>
    <row r="53" spans="2:15">
      <c r="B53">
        <v>45</v>
      </c>
      <c r="C53">
        <f t="shared" si="2"/>
        <v>7.21283012592258</v>
      </c>
      <c r="D53">
        <f ca="1" t="shared" si="3"/>
        <v>0.604942708236505</v>
      </c>
      <c r="E53">
        <v>0.842173061835671</v>
      </c>
      <c r="F53">
        <f t="shared" si="10"/>
        <v>8.05500318775826</v>
      </c>
      <c r="G53">
        <f t="shared" si="11"/>
        <v>6599</v>
      </c>
      <c r="H53">
        <f t="shared" si="4"/>
        <v>1.611083984375</v>
      </c>
      <c r="I53" t="s">
        <v>145</v>
      </c>
      <c r="J53">
        <f t="shared" si="5"/>
        <v>-0.0990642494174085</v>
      </c>
      <c r="K53">
        <f t="shared" si="6"/>
        <v>0.216169956154178</v>
      </c>
      <c r="L53" s="1">
        <f t="shared" si="7"/>
        <v>0.237788089391235</v>
      </c>
      <c r="M53">
        <f t="shared" si="8"/>
        <v>-24.6205754864773</v>
      </c>
      <c r="O53" s="2">
        <f t="shared" si="9"/>
        <v>0.00371543889673804</v>
      </c>
    </row>
    <row r="54" spans="2:15">
      <c r="B54">
        <v>46</v>
      </c>
      <c r="C54">
        <f t="shared" si="2"/>
        <v>7.09204181345095</v>
      </c>
      <c r="D54">
        <f ca="1" t="shared" si="3"/>
        <v>0.847831644265767</v>
      </c>
      <c r="E54">
        <v>0.0322333189170858</v>
      </c>
      <c r="F54">
        <f t="shared" si="10"/>
        <v>7.12427513236804</v>
      </c>
      <c r="G54">
        <f t="shared" si="11"/>
        <v>5836</v>
      </c>
      <c r="H54">
        <f t="shared" si="4"/>
        <v>1.4248046875</v>
      </c>
      <c r="I54" t="s">
        <v>146</v>
      </c>
      <c r="J54">
        <f t="shared" si="5"/>
        <v>-0.0175877737718515</v>
      </c>
      <c r="K54">
        <f t="shared" si="6"/>
        <v>0.407657891835387</v>
      </c>
      <c r="L54" s="1">
        <f t="shared" si="7"/>
        <v>0.40803711419664</v>
      </c>
      <c r="M54">
        <f t="shared" si="8"/>
        <v>-2.47040641702446</v>
      </c>
      <c r="O54" s="2">
        <f t="shared" si="9"/>
        <v>0.0063755799093225</v>
      </c>
    </row>
    <row r="55" spans="2:15">
      <c r="B55">
        <v>47</v>
      </c>
      <c r="C55">
        <f t="shared" si="2"/>
        <v>6.96380450141984</v>
      </c>
      <c r="D55">
        <f ca="1" t="shared" si="3"/>
        <v>0.161600704323515</v>
      </c>
      <c r="E55">
        <v>0.758154180143237</v>
      </c>
      <c r="F55">
        <f t="shared" si="10"/>
        <v>7.72195868156308</v>
      </c>
      <c r="G55">
        <f t="shared" si="11"/>
        <v>6326</v>
      </c>
      <c r="H55">
        <f t="shared" si="4"/>
        <v>1.54443359375</v>
      </c>
      <c r="I55" t="s">
        <v>147</v>
      </c>
      <c r="J55">
        <f t="shared" si="5"/>
        <v>0.444846893294176</v>
      </c>
      <c r="K55">
        <f t="shared" si="6"/>
        <v>0.280816180411604</v>
      </c>
      <c r="L55" s="1">
        <f t="shared" si="7"/>
        <v>0.526066997305897</v>
      </c>
      <c r="M55">
        <f t="shared" si="8"/>
        <v>57.7372247840484</v>
      </c>
      <c r="O55" s="2">
        <f t="shared" si="9"/>
        <v>0.00821979683290464</v>
      </c>
    </row>
    <row r="56" spans="2:15">
      <c r="B56">
        <v>48</v>
      </c>
      <c r="C56">
        <f t="shared" si="2"/>
        <v>6.8284271247462</v>
      </c>
      <c r="D56">
        <f ca="1" t="shared" si="3"/>
        <v>0.134941202813929</v>
      </c>
      <c r="E56">
        <v>0.92646295235196</v>
      </c>
      <c r="F56">
        <f t="shared" si="10"/>
        <v>7.75489007709816</v>
      </c>
      <c r="G56">
        <f t="shared" si="11"/>
        <v>6353</v>
      </c>
      <c r="H56">
        <f t="shared" si="4"/>
        <v>1.551025390625</v>
      </c>
      <c r="I56" t="s">
        <v>148</v>
      </c>
      <c r="J56">
        <f t="shared" si="5"/>
        <v>-0.228657916954296</v>
      </c>
      <c r="K56">
        <f t="shared" si="6"/>
        <v>0.0161612105542952</v>
      </c>
      <c r="L56" s="1">
        <f t="shared" si="7"/>
        <v>0.229228330955094</v>
      </c>
      <c r="M56">
        <f t="shared" si="8"/>
        <v>-85.9571402819943</v>
      </c>
      <c r="O56" s="2">
        <f t="shared" si="9"/>
        <v>0.00358169267117334</v>
      </c>
    </row>
    <row r="57" spans="2:15">
      <c r="B57">
        <v>49</v>
      </c>
      <c r="C57">
        <f t="shared" si="2"/>
        <v>6.68623581938808</v>
      </c>
      <c r="D57">
        <f ca="1" t="shared" si="3"/>
        <v>0.945856492718009</v>
      </c>
      <c r="E57">
        <v>0.964161467503682</v>
      </c>
      <c r="F57">
        <f t="shared" si="10"/>
        <v>7.65039728689176</v>
      </c>
      <c r="G57">
        <f t="shared" si="11"/>
        <v>6267</v>
      </c>
      <c r="H57">
        <f t="shared" si="4"/>
        <v>1.530029296875</v>
      </c>
      <c r="I57" t="s">
        <v>149</v>
      </c>
      <c r="J57">
        <f t="shared" si="5"/>
        <v>-0.37976555607459</v>
      </c>
      <c r="K57">
        <f t="shared" si="6"/>
        <v>0.209412424660301</v>
      </c>
      <c r="L57" s="1">
        <f t="shared" si="7"/>
        <v>0.43367665510464</v>
      </c>
      <c r="M57">
        <f t="shared" si="8"/>
        <v>-61.1265360619015</v>
      </c>
      <c r="O57" s="2">
        <f t="shared" si="9"/>
        <v>0.00677619773601</v>
      </c>
    </row>
    <row r="58" spans="2:15">
      <c r="B58">
        <v>50</v>
      </c>
      <c r="C58">
        <f t="shared" si="2"/>
        <v>6.53757313665459</v>
      </c>
      <c r="D58">
        <f ca="1" t="shared" si="3"/>
        <v>0.870318714258418</v>
      </c>
      <c r="E58">
        <v>0.34409600095485</v>
      </c>
      <c r="F58">
        <f t="shared" si="10"/>
        <v>6.88166913760944</v>
      </c>
      <c r="G58">
        <f t="shared" si="11"/>
        <v>5637</v>
      </c>
      <c r="H58">
        <f t="shared" si="4"/>
        <v>1.376220703125</v>
      </c>
      <c r="I58" t="s">
        <v>150</v>
      </c>
      <c r="J58">
        <f t="shared" si="5"/>
        <v>-0.311908487735581</v>
      </c>
      <c r="K58">
        <f t="shared" si="6"/>
        <v>-0.249531495244944</v>
      </c>
      <c r="L58" s="1">
        <f t="shared" si="7"/>
        <v>0.399440698778523</v>
      </c>
      <c r="M58">
        <f t="shared" si="8"/>
        <v>-128.660335257271</v>
      </c>
      <c r="O58" s="2">
        <f t="shared" si="9"/>
        <v>0.00624126091841442</v>
      </c>
    </row>
    <row r="59" spans="2:15">
      <c r="B59">
        <v>51</v>
      </c>
      <c r="C59">
        <f t="shared" si="2"/>
        <v>6.38279721796974</v>
      </c>
      <c r="D59">
        <f ca="1" t="shared" si="3"/>
        <v>0.326495188245722</v>
      </c>
      <c r="E59">
        <v>0.356065851729094</v>
      </c>
      <c r="F59">
        <f t="shared" si="10"/>
        <v>6.73886306969884</v>
      </c>
      <c r="G59">
        <f t="shared" si="11"/>
        <v>5520</v>
      </c>
      <c r="H59">
        <f t="shared" si="4"/>
        <v>1.34765625</v>
      </c>
      <c r="I59" t="s">
        <v>151</v>
      </c>
      <c r="J59">
        <f t="shared" si="5"/>
        <v>0.090991093299483</v>
      </c>
      <c r="K59">
        <f t="shared" si="6"/>
        <v>0.215098565808659</v>
      </c>
      <c r="L59" s="1">
        <f t="shared" si="7"/>
        <v>0.233552503888905</v>
      </c>
      <c r="M59">
        <f t="shared" si="8"/>
        <v>22.9293562204728</v>
      </c>
      <c r="O59" s="2">
        <f t="shared" si="9"/>
        <v>0.00364925787326415</v>
      </c>
    </row>
    <row r="60" spans="2:15">
      <c r="B60">
        <v>52</v>
      </c>
      <c r="C60">
        <f t="shared" si="2"/>
        <v>6.22228093207842</v>
      </c>
      <c r="D60">
        <f ca="1" t="shared" si="3"/>
        <v>0.199031554166266</v>
      </c>
      <c r="E60">
        <v>0.957293821101833</v>
      </c>
      <c r="F60">
        <f t="shared" si="10"/>
        <v>7.17957475318025</v>
      </c>
      <c r="G60">
        <f t="shared" si="11"/>
        <v>5882</v>
      </c>
      <c r="H60">
        <f t="shared" si="4"/>
        <v>1.43603515625</v>
      </c>
      <c r="I60" t="s">
        <v>152</v>
      </c>
      <c r="J60">
        <f t="shared" si="5"/>
        <v>-0.377053960580939</v>
      </c>
      <c r="K60">
        <f t="shared" si="6"/>
        <v>0.0896320741149161</v>
      </c>
      <c r="L60" s="1">
        <f t="shared" si="7"/>
        <v>0.387561089249055</v>
      </c>
      <c r="M60">
        <f t="shared" si="8"/>
        <v>-76.6280217594748</v>
      </c>
      <c r="O60" s="2">
        <f t="shared" si="9"/>
        <v>0.00605564201951649</v>
      </c>
    </row>
    <row r="61" spans="2:15">
      <c r="B61">
        <v>53</v>
      </c>
      <c r="C61">
        <f t="shared" si="2"/>
        <v>6.0564109767729</v>
      </c>
      <c r="D61">
        <f ca="1" t="shared" si="3"/>
        <v>0.936432354114975</v>
      </c>
      <c r="E61">
        <v>0.611600756698916</v>
      </c>
      <c r="F61">
        <f t="shared" si="10"/>
        <v>6.66801173347181</v>
      </c>
      <c r="G61">
        <f t="shared" si="11"/>
        <v>5462</v>
      </c>
      <c r="H61">
        <f t="shared" si="4"/>
        <v>1.33349609375</v>
      </c>
      <c r="I61" t="s">
        <v>153</v>
      </c>
      <c r="J61">
        <f t="shared" si="5"/>
        <v>-0.450897126424643</v>
      </c>
      <c r="K61">
        <f t="shared" si="6"/>
        <v>0.0121294269921855</v>
      </c>
      <c r="L61" s="1">
        <f t="shared" si="7"/>
        <v>0.451060241671951</v>
      </c>
      <c r="M61">
        <f t="shared" si="8"/>
        <v>-88.4590777572293</v>
      </c>
      <c r="O61" s="2">
        <f t="shared" si="9"/>
        <v>0.00704781627612424</v>
      </c>
    </row>
    <row r="62" spans="2:15">
      <c r="B62">
        <v>54</v>
      </c>
      <c r="C62">
        <f t="shared" si="2"/>
        <v>5.885586947304</v>
      </c>
      <c r="D62">
        <f ca="1" t="shared" si="3"/>
        <v>0.748596164196799</v>
      </c>
      <c r="E62">
        <v>0.87125230690422</v>
      </c>
      <c r="F62">
        <f t="shared" si="10"/>
        <v>6.75683925420822</v>
      </c>
      <c r="G62">
        <f t="shared" si="11"/>
        <v>5535</v>
      </c>
      <c r="H62">
        <f t="shared" si="4"/>
        <v>1.351318359375</v>
      </c>
      <c r="I62" t="s">
        <v>154</v>
      </c>
      <c r="J62">
        <f t="shared" si="5"/>
        <v>-0.385494379823702</v>
      </c>
      <c r="K62">
        <f t="shared" si="6"/>
        <v>0.162281054839622</v>
      </c>
      <c r="L62" s="1">
        <f t="shared" si="7"/>
        <v>0.418259557733617</v>
      </c>
      <c r="M62">
        <f t="shared" si="8"/>
        <v>-67.1704323553112</v>
      </c>
      <c r="O62" s="2">
        <f t="shared" si="9"/>
        <v>0.00653530558958777</v>
      </c>
    </row>
    <row r="63" spans="2:15">
      <c r="B63">
        <v>55</v>
      </c>
      <c r="C63">
        <f t="shared" si="2"/>
        <v>5.71022037372114</v>
      </c>
      <c r="D63">
        <f ca="1" t="shared" si="3"/>
        <v>0.959120356598214</v>
      </c>
      <c r="E63">
        <v>0.429343845013585</v>
      </c>
      <c r="F63">
        <f t="shared" si="10"/>
        <v>6.13956421873472</v>
      </c>
      <c r="G63">
        <f t="shared" si="11"/>
        <v>5030</v>
      </c>
      <c r="H63">
        <f t="shared" si="4"/>
        <v>1.22802734375</v>
      </c>
      <c r="I63" t="s">
        <v>155</v>
      </c>
      <c r="J63">
        <f t="shared" si="5"/>
        <v>-0.339606546268239</v>
      </c>
      <c r="K63">
        <f t="shared" si="6"/>
        <v>0.369591305305285</v>
      </c>
      <c r="L63" s="1">
        <f t="shared" si="7"/>
        <v>0.501926627332627</v>
      </c>
      <c r="M63">
        <f t="shared" si="8"/>
        <v>-42.5789865327451</v>
      </c>
      <c r="O63" s="2">
        <f t="shared" si="9"/>
        <v>0.0078426035520723</v>
      </c>
    </row>
    <row r="64" spans="2:15">
      <c r="B64">
        <v>56</v>
      </c>
      <c r="C64">
        <f t="shared" si="2"/>
        <v>5.53073372946037</v>
      </c>
      <c r="D64">
        <f ca="1" t="shared" si="3"/>
        <v>0.284841651470235</v>
      </c>
      <c r="E64">
        <v>0.743231395373623</v>
      </c>
      <c r="F64">
        <f t="shared" si="10"/>
        <v>6.27396512483399</v>
      </c>
      <c r="G64">
        <f t="shared" si="11"/>
        <v>5140</v>
      </c>
      <c r="H64">
        <f t="shared" si="4"/>
        <v>1.2548828125</v>
      </c>
      <c r="I64" t="s">
        <v>156</v>
      </c>
      <c r="J64">
        <f t="shared" si="5"/>
        <v>-0.399270919802151</v>
      </c>
      <c r="K64">
        <f t="shared" si="6"/>
        <v>0.158042731522338</v>
      </c>
      <c r="L64" s="1">
        <f t="shared" si="7"/>
        <v>0.429412124172918</v>
      </c>
      <c r="M64">
        <f t="shared" si="8"/>
        <v>-68.4049386149389</v>
      </c>
      <c r="O64" s="2">
        <f t="shared" si="9"/>
        <v>0.00670956444020184</v>
      </c>
    </row>
    <row r="65" spans="2:15">
      <c r="B65">
        <v>57</v>
      </c>
      <c r="C65">
        <f t="shared" si="2"/>
        <v>5.34755941356889</v>
      </c>
      <c r="D65">
        <f ca="1" t="shared" si="3"/>
        <v>0.43915139696531</v>
      </c>
      <c r="E65">
        <v>0.191897567450983</v>
      </c>
      <c r="F65">
        <f t="shared" si="10"/>
        <v>5.53945698101987</v>
      </c>
      <c r="G65">
        <f t="shared" si="11"/>
        <v>4538</v>
      </c>
      <c r="H65">
        <f t="shared" si="4"/>
        <v>1.10791015625</v>
      </c>
      <c r="I65" t="s">
        <v>157</v>
      </c>
      <c r="J65">
        <f t="shared" si="5"/>
        <v>0.506443890449653</v>
      </c>
      <c r="K65">
        <f t="shared" si="6"/>
        <v>1.02928650969024</v>
      </c>
      <c r="L65" s="1">
        <f t="shared" si="7"/>
        <v>1.14713387762898</v>
      </c>
      <c r="M65">
        <f t="shared" si="8"/>
        <v>26.1987513898952</v>
      </c>
      <c r="O65" s="2">
        <f t="shared" si="9"/>
        <v>0.0179239668379528</v>
      </c>
    </row>
    <row r="66" spans="2:15">
      <c r="B66">
        <v>58</v>
      </c>
      <c r="C66">
        <f t="shared" si="2"/>
        <v>5.16113870901786</v>
      </c>
      <c r="D66">
        <f ca="1" t="shared" si="3"/>
        <v>0.420122825190489</v>
      </c>
      <c r="E66">
        <v>0.743167970568218</v>
      </c>
      <c r="F66">
        <f t="shared" si="10"/>
        <v>5.90430667958608</v>
      </c>
      <c r="G66">
        <f t="shared" si="11"/>
        <v>4837</v>
      </c>
      <c r="H66">
        <f t="shared" si="4"/>
        <v>1.180908203125</v>
      </c>
      <c r="I66" t="s">
        <v>158</v>
      </c>
      <c r="J66">
        <f t="shared" si="5"/>
        <v>-1.13009946511491</v>
      </c>
      <c r="K66">
        <f t="shared" si="6"/>
        <v>0.266302142743569</v>
      </c>
      <c r="L66" s="1">
        <f t="shared" si="7"/>
        <v>1.16105195072521</v>
      </c>
      <c r="M66">
        <f t="shared" si="8"/>
        <v>-76.740439136844</v>
      </c>
      <c r="O66" s="2">
        <f t="shared" si="9"/>
        <v>0.0181414367300815</v>
      </c>
    </row>
    <row r="67" spans="2:15">
      <c r="B67">
        <v>59</v>
      </c>
      <c r="C67">
        <f t="shared" si="2"/>
        <v>4.97192071961307</v>
      </c>
      <c r="D67">
        <f ca="1" t="shared" si="3"/>
        <v>0.41771928871933</v>
      </c>
      <c r="E67">
        <v>0.299312439084158</v>
      </c>
      <c r="F67">
        <f t="shared" si="10"/>
        <v>5.27123315869723</v>
      </c>
      <c r="G67">
        <f t="shared" si="11"/>
        <v>4318</v>
      </c>
      <c r="H67">
        <f t="shared" si="4"/>
        <v>1.05419921875</v>
      </c>
      <c r="I67" t="s">
        <v>159</v>
      </c>
      <c r="J67">
        <f t="shared" si="5"/>
        <v>0.395332532516951</v>
      </c>
      <c r="K67">
        <f t="shared" si="6"/>
        <v>0.592977545257502</v>
      </c>
      <c r="L67" s="1">
        <f t="shared" si="7"/>
        <v>0.712678174526117</v>
      </c>
      <c r="M67">
        <f t="shared" si="8"/>
        <v>33.6910153295028</v>
      </c>
      <c r="O67" s="2">
        <f t="shared" si="9"/>
        <v>0.0111355964769706</v>
      </c>
    </row>
    <row r="68" spans="2:15">
      <c r="B68">
        <v>60</v>
      </c>
      <c r="C68">
        <f t="shared" si="2"/>
        <v>4.78036128806453</v>
      </c>
      <c r="D68">
        <f ca="1" t="shared" si="3"/>
        <v>0.663771849108419</v>
      </c>
      <c r="E68">
        <v>0.470997270345724</v>
      </c>
      <c r="F68">
        <f t="shared" si="10"/>
        <v>5.25135855841025</v>
      </c>
      <c r="G68">
        <f t="shared" si="11"/>
        <v>4302</v>
      </c>
      <c r="H68">
        <f t="shared" si="4"/>
        <v>1.05029296875</v>
      </c>
      <c r="I68" t="s">
        <v>160</v>
      </c>
      <c r="J68">
        <f t="shared" si="5"/>
        <v>0.0379432153213548</v>
      </c>
      <c r="K68">
        <f t="shared" si="6"/>
        <v>-0.324050074194582</v>
      </c>
      <c r="L68" s="1">
        <f t="shared" si="7"/>
        <v>0.326263908783115</v>
      </c>
      <c r="M68">
        <f t="shared" si="8"/>
        <v>173.321613103119</v>
      </c>
      <c r="O68" s="2">
        <f t="shared" si="9"/>
        <v>0.00509787357473617</v>
      </c>
    </row>
    <row r="69" spans="2:15">
      <c r="B69">
        <v>61</v>
      </c>
      <c r="C69">
        <f t="shared" si="2"/>
        <v>4.58692189782146</v>
      </c>
      <c r="D69">
        <f ca="1" t="shared" si="3"/>
        <v>0.360206905322212</v>
      </c>
      <c r="E69">
        <v>0.121213177459954</v>
      </c>
      <c r="F69">
        <f t="shared" si="10"/>
        <v>4.70813507528141</v>
      </c>
      <c r="G69">
        <f t="shared" si="11"/>
        <v>3857</v>
      </c>
      <c r="H69">
        <f t="shared" si="4"/>
        <v>0.941650390625</v>
      </c>
      <c r="I69" t="s">
        <v>161</v>
      </c>
      <c r="J69">
        <f t="shared" si="5"/>
        <v>-1.19521149345544</v>
      </c>
      <c r="K69">
        <f t="shared" si="6"/>
        <v>-0.505034873567916</v>
      </c>
      <c r="L69" s="1">
        <f t="shared" si="7"/>
        <v>1.29753255743652</v>
      </c>
      <c r="M69">
        <f t="shared" si="8"/>
        <v>-112.906417727848</v>
      </c>
      <c r="O69" s="2">
        <f t="shared" si="9"/>
        <v>0.0202739462099456</v>
      </c>
    </row>
    <row r="70" spans="2:15">
      <c r="B70">
        <v>62</v>
      </c>
      <c r="C70">
        <f t="shared" si="2"/>
        <v>4.39206856131826</v>
      </c>
      <c r="D70">
        <f ca="1" t="shared" si="3"/>
        <v>0.886231689799858</v>
      </c>
      <c r="E70">
        <v>0.406079214622743</v>
      </c>
      <c r="F70">
        <f t="shared" si="10"/>
        <v>4.798147775941</v>
      </c>
      <c r="G70">
        <f t="shared" si="11"/>
        <v>3931</v>
      </c>
      <c r="H70">
        <f t="shared" si="4"/>
        <v>0.959716796875</v>
      </c>
      <c r="I70" t="s">
        <v>162</v>
      </c>
      <c r="J70">
        <f t="shared" si="5"/>
        <v>0.728747877728308</v>
      </c>
      <c r="K70">
        <f t="shared" si="6"/>
        <v>-0.77810580788677</v>
      </c>
      <c r="L70" s="1">
        <f t="shared" si="7"/>
        <v>1.06607791345691</v>
      </c>
      <c r="M70">
        <f t="shared" si="8"/>
        <v>136.876088132974</v>
      </c>
      <c r="O70" s="2">
        <f t="shared" si="9"/>
        <v>0.0166574673977642</v>
      </c>
    </row>
    <row r="71" spans="2:15">
      <c r="B71">
        <v>63</v>
      </c>
      <c r="C71">
        <f t="shared" si="2"/>
        <v>4.19627069730968</v>
      </c>
      <c r="D71">
        <f ca="1" t="shared" si="3"/>
        <v>0.430069598612321</v>
      </c>
      <c r="E71">
        <v>0.147171412207345</v>
      </c>
      <c r="F71">
        <f t="shared" si="10"/>
        <v>4.34344210951703</v>
      </c>
      <c r="G71">
        <f t="shared" si="11"/>
        <v>3558</v>
      </c>
      <c r="H71">
        <f t="shared" si="4"/>
        <v>0.86865234375</v>
      </c>
      <c r="I71" t="s">
        <v>163</v>
      </c>
      <c r="J71">
        <f t="shared" si="5"/>
        <v>0.892352436988054</v>
      </c>
      <c r="K71">
        <f t="shared" si="6"/>
        <v>0.561570399783736</v>
      </c>
      <c r="L71" s="1">
        <f t="shared" si="7"/>
        <v>1.05435012482182</v>
      </c>
      <c r="M71">
        <f t="shared" si="8"/>
        <v>57.8171943819513</v>
      </c>
      <c r="O71" s="2">
        <f t="shared" si="9"/>
        <v>0.0164742207003409</v>
      </c>
    </row>
    <row r="72" spans="2:15">
      <c r="B72">
        <v>64</v>
      </c>
      <c r="C72">
        <f t="shared" si="2"/>
        <v>4.00000000000001</v>
      </c>
      <c r="D72">
        <f ca="1" t="shared" si="3"/>
        <v>0.952787966399788</v>
      </c>
      <c r="E72">
        <v>0.0655804583236637</v>
      </c>
      <c r="F72">
        <f t="shared" ref="F72:F103" si="12">C72+E72</f>
        <v>4.06558045832368</v>
      </c>
      <c r="G72">
        <f t="shared" ref="G72:G103" si="13">ROUND(F72*$G$6/$A$4,0)</f>
        <v>3331</v>
      </c>
      <c r="H72">
        <f t="shared" si="4"/>
        <v>0.813232421875</v>
      </c>
      <c r="I72" t="s">
        <v>164</v>
      </c>
      <c r="J72">
        <f t="shared" si="5"/>
        <v>0.46435546875</v>
      </c>
      <c r="K72">
        <f t="shared" si="6"/>
        <v>0</v>
      </c>
      <c r="L72" s="1">
        <f t="shared" si="7"/>
        <v>0.46435546875</v>
      </c>
      <c r="M72">
        <f t="shared" si="8"/>
        <v>90.0000000000001</v>
      </c>
      <c r="N72" t="s">
        <v>48</v>
      </c>
      <c r="O72" s="2">
        <f t="shared" si="9"/>
        <v>0.00725555419921875</v>
      </c>
    </row>
    <row r="73" spans="2:15">
      <c r="B73">
        <v>65</v>
      </c>
      <c r="C73">
        <f t="shared" ref="C73:C135" si="14">$A$2+$A$2*SIN(2*$A$8*B73/128)</f>
        <v>3.80372930269034</v>
      </c>
      <c r="D73">
        <f ca="1" t="shared" ref="D73:D135" si="15">RAND()*$A$6</f>
        <v>0.239485854040891</v>
      </c>
      <c r="E73">
        <v>0.664420178128942</v>
      </c>
      <c r="F73">
        <f t="shared" si="12"/>
        <v>4.46814948081928</v>
      </c>
      <c r="G73">
        <f t="shared" si="13"/>
        <v>3660</v>
      </c>
      <c r="H73">
        <f t="shared" ref="H73:H135" si="16">G73/$G$6</f>
        <v>0.8935546875</v>
      </c>
      <c r="I73" t="s">
        <v>165</v>
      </c>
      <c r="J73">
        <f t="shared" ref="J73:J135" si="17">IMREAL(I73)</f>
        <v>0.892352436988101</v>
      </c>
      <c r="K73">
        <f t="shared" ref="K73:K135" si="18">IMAGINARY(I73)</f>
        <v>-0.561570399783729</v>
      </c>
      <c r="L73" s="1">
        <f t="shared" ref="L73:L135" si="19">SQRT(J73*J73+K73*K73)</f>
        <v>1.05435012482185</v>
      </c>
      <c r="M73">
        <f t="shared" ref="M73:M135" si="20">ATAN2(K73,J73)/(2*$A$8)*360</f>
        <v>122.182805618047</v>
      </c>
      <c r="O73" s="2">
        <f t="shared" si="9"/>
        <v>0.0164742207003415</v>
      </c>
    </row>
    <row r="74" spans="2:15">
      <c r="B74">
        <v>66</v>
      </c>
      <c r="C74">
        <f t="shared" si="14"/>
        <v>3.60793143868177</v>
      </c>
      <c r="D74">
        <f ca="1" t="shared" si="15"/>
        <v>0.358016476058455</v>
      </c>
      <c r="E74">
        <v>0.439056513498394</v>
      </c>
      <c r="F74">
        <f t="shared" si="12"/>
        <v>4.04698795218016</v>
      </c>
      <c r="G74">
        <f t="shared" si="13"/>
        <v>3315</v>
      </c>
      <c r="H74">
        <f t="shared" si="16"/>
        <v>0.809326171875</v>
      </c>
      <c r="I74" t="s">
        <v>166</v>
      </c>
      <c r="J74">
        <f t="shared" si="17"/>
        <v>0.728747877728311</v>
      </c>
      <c r="K74">
        <f t="shared" si="18"/>
        <v>0.778105807886765</v>
      </c>
      <c r="L74" s="1">
        <f t="shared" si="19"/>
        <v>1.06607791345691</v>
      </c>
      <c r="M74">
        <f t="shared" si="20"/>
        <v>43.1239118670262</v>
      </c>
      <c r="O74" s="2">
        <f t="shared" ref="O74:O135" si="21">L74/64</f>
        <v>0.0166574673977642</v>
      </c>
    </row>
    <row r="75" spans="2:15">
      <c r="B75">
        <v>67</v>
      </c>
      <c r="C75">
        <f t="shared" si="14"/>
        <v>3.41307810217857</v>
      </c>
      <c r="D75">
        <f ca="1" t="shared" si="15"/>
        <v>0.647779623651381</v>
      </c>
      <c r="E75">
        <v>0.748011341772806</v>
      </c>
      <c r="F75">
        <f t="shared" si="12"/>
        <v>4.16108944395137</v>
      </c>
      <c r="G75">
        <f t="shared" si="13"/>
        <v>3409</v>
      </c>
      <c r="H75">
        <f t="shared" si="16"/>
        <v>0.832275390625</v>
      </c>
      <c r="I75" t="s">
        <v>167</v>
      </c>
      <c r="J75">
        <f t="shared" si="17"/>
        <v>-1.19521149345543</v>
      </c>
      <c r="K75">
        <f t="shared" si="18"/>
        <v>0.505034873567923</v>
      </c>
      <c r="L75" s="1">
        <f t="shared" si="19"/>
        <v>1.29753255743651</v>
      </c>
      <c r="M75">
        <f t="shared" si="20"/>
        <v>-67.0935822721519</v>
      </c>
      <c r="O75" s="2">
        <f t="shared" si="21"/>
        <v>0.0202739462099455</v>
      </c>
    </row>
    <row r="76" spans="2:15">
      <c r="B76">
        <v>68</v>
      </c>
      <c r="C76">
        <f t="shared" si="14"/>
        <v>3.2196387119355</v>
      </c>
      <c r="D76">
        <f ca="1" t="shared" si="15"/>
        <v>0.431946640227493</v>
      </c>
      <c r="E76">
        <v>0.164513240862654</v>
      </c>
      <c r="F76">
        <f t="shared" si="12"/>
        <v>3.38415195279815</v>
      </c>
      <c r="G76">
        <f t="shared" si="13"/>
        <v>2772</v>
      </c>
      <c r="H76">
        <f t="shared" si="16"/>
        <v>0.6767578125</v>
      </c>
      <c r="I76" t="s">
        <v>168</v>
      </c>
      <c r="J76">
        <f t="shared" si="17"/>
        <v>0.0379432153213566</v>
      </c>
      <c r="K76">
        <f t="shared" si="18"/>
        <v>0.324050074194582</v>
      </c>
      <c r="L76" s="1">
        <f t="shared" si="19"/>
        <v>0.326263908783115</v>
      </c>
      <c r="M76">
        <f t="shared" si="20"/>
        <v>6.67838689688158</v>
      </c>
      <c r="O76" s="2">
        <f t="shared" si="21"/>
        <v>0.00509787357473618</v>
      </c>
    </row>
    <row r="77" spans="2:15">
      <c r="B77">
        <v>69</v>
      </c>
      <c r="C77">
        <f t="shared" si="14"/>
        <v>3.02807928038696</v>
      </c>
      <c r="D77">
        <f ca="1" t="shared" si="15"/>
        <v>0.353928843126983</v>
      </c>
      <c r="E77">
        <v>0.126576733008414</v>
      </c>
      <c r="F77">
        <f t="shared" si="12"/>
        <v>3.15465601339537</v>
      </c>
      <c r="G77">
        <f t="shared" si="13"/>
        <v>2584</v>
      </c>
      <c r="H77">
        <f t="shared" si="16"/>
        <v>0.630859375</v>
      </c>
      <c r="I77" t="s">
        <v>169</v>
      </c>
      <c r="J77">
        <f t="shared" si="17"/>
        <v>0.395332532516949</v>
      </c>
      <c r="K77">
        <f t="shared" si="18"/>
        <v>-0.592977545257503</v>
      </c>
      <c r="L77" s="1">
        <f t="shared" si="19"/>
        <v>0.712678174526117</v>
      </c>
      <c r="M77">
        <f t="shared" si="20"/>
        <v>146.308984670498</v>
      </c>
      <c r="O77" s="2">
        <f t="shared" si="21"/>
        <v>0.0111355964769706</v>
      </c>
    </row>
    <row r="78" spans="2:15">
      <c r="B78">
        <v>70</v>
      </c>
      <c r="C78">
        <f t="shared" si="14"/>
        <v>2.83886129098216</v>
      </c>
      <c r="D78">
        <f ca="1" t="shared" si="15"/>
        <v>0.169058576203641</v>
      </c>
      <c r="E78">
        <v>0.684472361853018</v>
      </c>
      <c r="F78">
        <f t="shared" si="12"/>
        <v>3.52333365283518</v>
      </c>
      <c r="G78">
        <f t="shared" si="13"/>
        <v>2886</v>
      </c>
      <c r="H78">
        <f t="shared" si="16"/>
        <v>0.70458984375</v>
      </c>
      <c r="I78" t="s">
        <v>170</v>
      </c>
      <c r="J78">
        <f t="shared" si="17"/>
        <v>-1.13009946511491</v>
      </c>
      <c r="K78">
        <f t="shared" si="18"/>
        <v>-0.266302142743566</v>
      </c>
      <c r="L78" s="1">
        <f t="shared" si="19"/>
        <v>1.16105195072521</v>
      </c>
      <c r="M78">
        <f t="shared" si="20"/>
        <v>-103.259560863156</v>
      </c>
      <c r="O78" s="2">
        <f t="shared" si="21"/>
        <v>0.0181414367300814</v>
      </c>
    </row>
    <row r="79" spans="2:15">
      <c r="B79">
        <v>71</v>
      </c>
      <c r="C79">
        <f t="shared" si="14"/>
        <v>2.65244058643113</v>
      </c>
      <c r="D79">
        <f ca="1" t="shared" si="15"/>
        <v>0.994943674948153</v>
      </c>
      <c r="E79">
        <v>0.594541392213649</v>
      </c>
      <c r="F79">
        <f t="shared" si="12"/>
        <v>3.24698197864478</v>
      </c>
      <c r="G79">
        <f t="shared" si="13"/>
        <v>2660</v>
      </c>
      <c r="H79">
        <f t="shared" si="16"/>
        <v>0.6494140625</v>
      </c>
      <c r="I79" t="s">
        <v>171</v>
      </c>
      <c r="J79">
        <f t="shared" si="17"/>
        <v>0.506443890449644</v>
      </c>
      <c r="K79">
        <f t="shared" si="18"/>
        <v>-1.02928650969024</v>
      </c>
      <c r="L79" s="1">
        <f t="shared" si="19"/>
        <v>1.14713387762897</v>
      </c>
      <c r="M79">
        <f t="shared" si="20"/>
        <v>153.801248610105</v>
      </c>
      <c r="O79" s="2">
        <f t="shared" si="21"/>
        <v>0.0179239668379527</v>
      </c>
    </row>
    <row r="80" spans="2:15">
      <c r="B80">
        <v>72</v>
      </c>
      <c r="C80">
        <f t="shared" si="14"/>
        <v>2.46926627053965</v>
      </c>
      <c r="D80">
        <f ca="1" t="shared" si="15"/>
        <v>0.239971877617515</v>
      </c>
      <c r="E80">
        <v>0.131877176249994</v>
      </c>
      <c r="F80">
        <f t="shared" si="12"/>
        <v>2.60114344678965</v>
      </c>
      <c r="G80">
        <f t="shared" si="13"/>
        <v>2131</v>
      </c>
      <c r="H80">
        <f t="shared" si="16"/>
        <v>0.520263671875</v>
      </c>
      <c r="I80" t="s">
        <v>172</v>
      </c>
      <c r="J80">
        <f t="shared" si="17"/>
        <v>-0.399270919802152</v>
      </c>
      <c r="K80">
        <f t="shared" si="18"/>
        <v>-0.158042731522335</v>
      </c>
      <c r="L80" s="1">
        <f t="shared" si="19"/>
        <v>0.429412124172918</v>
      </c>
      <c r="M80">
        <f t="shared" si="20"/>
        <v>-111.595061385061</v>
      </c>
      <c r="O80" s="2">
        <f t="shared" si="21"/>
        <v>0.00670956444020184</v>
      </c>
    </row>
    <row r="81" spans="2:15">
      <c r="B81">
        <v>73</v>
      </c>
      <c r="C81">
        <f t="shared" si="14"/>
        <v>2.28977962627889</v>
      </c>
      <c r="D81">
        <f ca="1" t="shared" si="15"/>
        <v>0.24687617920476</v>
      </c>
      <c r="E81">
        <v>0.311205429297911</v>
      </c>
      <c r="F81">
        <f t="shared" si="12"/>
        <v>2.6009850555768</v>
      </c>
      <c r="G81">
        <f t="shared" si="13"/>
        <v>2131</v>
      </c>
      <c r="H81">
        <f t="shared" si="16"/>
        <v>0.520263671875</v>
      </c>
      <c r="I81" t="s">
        <v>173</v>
      </c>
      <c r="J81">
        <f t="shared" si="17"/>
        <v>-0.339606546268236</v>
      </c>
      <c r="K81">
        <f t="shared" si="18"/>
        <v>-0.369591305305281</v>
      </c>
      <c r="L81" s="1">
        <f t="shared" si="19"/>
        <v>0.501926627332622</v>
      </c>
      <c r="M81">
        <f t="shared" si="20"/>
        <v>-137.421013467255</v>
      </c>
      <c r="O81" s="2">
        <f t="shared" si="21"/>
        <v>0.00784260355207222</v>
      </c>
    </row>
    <row r="82" spans="2:15">
      <c r="B82">
        <v>74</v>
      </c>
      <c r="C82">
        <f t="shared" si="14"/>
        <v>2.11441305269602</v>
      </c>
      <c r="D82">
        <f ca="1" t="shared" si="15"/>
        <v>0.905871713142508</v>
      </c>
      <c r="E82">
        <v>0.758685195826818</v>
      </c>
      <c r="F82">
        <f t="shared" si="12"/>
        <v>2.87309824852284</v>
      </c>
      <c r="G82">
        <f t="shared" si="13"/>
        <v>2354</v>
      </c>
      <c r="H82">
        <f t="shared" si="16"/>
        <v>0.57470703125</v>
      </c>
      <c r="I82" t="s">
        <v>174</v>
      </c>
      <c r="J82">
        <f t="shared" si="17"/>
        <v>-0.385494379823703</v>
      </c>
      <c r="K82">
        <f t="shared" si="18"/>
        <v>-0.162281054839621</v>
      </c>
      <c r="L82" s="1">
        <f t="shared" si="19"/>
        <v>0.418259557733618</v>
      </c>
      <c r="M82">
        <f t="shared" si="20"/>
        <v>-112.829567644689</v>
      </c>
      <c r="O82" s="2">
        <f t="shared" si="21"/>
        <v>0.00653530558958778</v>
      </c>
    </row>
    <row r="83" spans="2:15">
      <c r="B83">
        <v>75</v>
      </c>
      <c r="C83">
        <f t="shared" si="14"/>
        <v>1.94358902322713</v>
      </c>
      <c r="D83">
        <f ca="1" t="shared" si="15"/>
        <v>0.595885580040618</v>
      </c>
      <c r="E83">
        <v>0.388430463760971</v>
      </c>
      <c r="F83">
        <f t="shared" si="12"/>
        <v>2.3320194869881</v>
      </c>
      <c r="G83">
        <f t="shared" si="13"/>
        <v>1910</v>
      </c>
      <c r="H83">
        <f t="shared" si="16"/>
        <v>0.46630859375</v>
      </c>
      <c r="I83" t="s">
        <v>175</v>
      </c>
      <c r="J83">
        <f t="shared" si="17"/>
        <v>-0.450897126424646</v>
      </c>
      <c r="K83">
        <f t="shared" si="18"/>
        <v>-0.0121294269921829</v>
      </c>
      <c r="L83" s="1">
        <f t="shared" si="19"/>
        <v>0.451060241671954</v>
      </c>
      <c r="M83">
        <f t="shared" si="20"/>
        <v>-91.5409222427706</v>
      </c>
      <c r="O83" s="2">
        <f t="shared" si="21"/>
        <v>0.00704781627612429</v>
      </c>
    </row>
    <row r="84" spans="2:15">
      <c r="B84">
        <v>76</v>
      </c>
      <c r="C84">
        <f t="shared" si="14"/>
        <v>1.7777190679216</v>
      </c>
      <c r="D84">
        <f ca="1" t="shared" si="15"/>
        <v>0.757314454078904</v>
      </c>
      <c r="E84">
        <v>0.715297093588913</v>
      </c>
      <c r="F84">
        <f t="shared" si="12"/>
        <v>2.49301616151052</v>
      </c>
      <c r="G84">
        <f t="shared" si="13"/>
        <v>2042</v>
      </c>
      <c r="H84">
        <f t="shared" si="16"/>
        <v>0.49853515625</v>
      </c>
      <c r="I84" t="s">
        <v>176</v>
      </c>
      <c r="J84">
        <f t="shared" si="17"/>
        <v>-0.37705396058094</v>
      </c>
      <c r="K84">
        <f t="shared" si="18"/>
        <v>-0.0896320741149148</v>
      </c>
      <c r="L84" s="1">
        <f t="shared" si="19"/>
        <v>0.387561089249056</v>
      </c>
      <c r="M84">
        <f t="shared" si="20"/>
        <v>-103.371978240525</v>
      </c>
      <c r="O84" s="2">
        <f t="shared" si="21"/>
        <v>0.0060556420195165</v>
      </c>
    </row>
    <row r="85" spans="2:15">
      <c r="B85">
        <v>77</v>
      </c>
      <c r="C85">
        <f t="shared" si="14"/>
        <v>1.61720278203028</v>
      </c>
      <c r="D85">
        <f ca="1" t="shared" si="15"/>
        <v>0.715845514643308</v>
      </c>
      <c r="E85">
        <v>0.754206190652134</v>
      </c>
      <c r="F85">
        <f t="shared" si="12"/>
        <v>2.37140897268241</v>
      </c>
      <c r="G85">
        <f t="shared" si="13"/>
        <v>1943</v>
      </c>
      <c r="H85">
        <f t="shared" si="16"/>
        <v>0.474365234375</v>
      </c>
      <c r="I85" t="s">
        <v>177</v>
      </c>
      <c r="J85">
        <f t="shared" si="17"/>
        <v>0.0909910932994825</v>
      </c>
      <c r="K85">
        <f t="shared" si="18"/>
        <v>-0.21509856580866</v>
      </c>
      <c r="L85" s="1">
        <f t="shared" si="19"/>
        <v>0.233552503888906</v>
      </c>
      <c r="M85">
        <f t="shared" si="20"/>
        <v>157.070643779528</v>
      </c>
      <c r="O85" s="2">
        <f t="shared" si="21"/>
        <v>0.00364925787326416</v>
      </c>
    </row>
    <row r="86" spans="2:15">
      <c r="B86">
        <v>78</v>
      </c>
      <c r="C86">
        <f t="shared" si="14"/>
        <v>1.46242686334543</v>
      </c>
      <c r="D86">
        <f ca="1" t="shared" si="15"/>
        <v>0.205411941654046</v>
      </c>
      <c r="E86">
        <v>0.381785647053881</v>
      </c>
      <c r="F86">
        <f t="shared" si="12"/>
        <v>1.84421251039931</v>
      </c>
      <c r="G86">
        <f t="shared" si="13"/>
        <v>1511</v>
      </c>
      <c r="H86">
        <f t="shared" si="16"/>
        <v>0.368896484375</v>
      </c>
      <c r="I86" t="s">
        <v>178</v>
      </c>
      <c r="J86">
        <f t="shared" si="17"/>
        <v>-0.31190848773558</v>
      </c>
      <c r="K86">
        <f t="shared" si="18"/>
        <v>0.249531495244944</v>
      </c>
      <c r="L86" s="1">
        <f t="shared" si="19"/>
        <v>0.399440698778522</v>
      </c>
      <c r="M86">
        <f t="shared" si="20"/>
        <v>-51.3396647427289</v>
      </c>
      <c r="O86" s="2">
        <f t="shared" si="21"/>
        <v>0.00624126091841441</v>
      </c>
    </row>
    <row r="87" spans="2:15">
      <c r="B87">
        <v>79</v>
      </c>
      <c r="C87">
        <f t="shared" si="14"/>
        <v>1.31376418061194</v>
      </c>
      <c r="D87">
        <f ca="1" t="shared" si="15"/>
        <v>0.000679554071568056</v>
      </c>
      <c r="E87">
        <v>0.187018234534188</v>
      </c>
      <c r="F87">
        <f t="shared" si="12"/>
        <v>1.50078241514613</v>
      </c>
      <c r="G87">
        <f t="shared" si="13"/>
        <v>1229</v>
      </c>
      <c r="H87">
        <f t="shared" si="16"/>
        <v>0.300048828125</v>
      </c>
      <c r="I87" t="s">
        <v>179</v>
      </c>
      <c r="J87">
        <f t="shared" si="17"/>
        <v>-0.379765556074601</v>
      </c>
      <c r="K87">
        <f t="shared" si="18"/>
        <v>-0.209412424660298</v>
      </c>
      <c r="L87" s="1">
        <f t="shared" si="19"/>
        <v>0.433676655104648</v>
      </c>
      <c r="M87">
        <f t="shared" si="20"/>
        <v>-118.873463938098</v>
      </c>
      <c r="O87" s="2">
        <f t="shared" si="21"/>
        <v>0.00677619773601013</v>
      </c>
    </row>
    <row r="88" spans="2:15">
      <c r="B88">
        <v>80</v>
      </c>
      <c r="C88">
        <f t="shared" si="14"/>
        <v>1.17157287525382</v>
      </c>
      <c r="D88">
        <f ca="1" t="shared" si="15"/>
        <v>0.395005327490168</v>
      </c>
      <c r="E88">
        <v>0.340963387588455</v>
      </c>
      <c r="F88">
        <f t="shared" si="12"/>
        <v>1.51253626284228</v>
      </c>
      <c r="G88">
        <f t="shared" si="13"/>
        <v>1239</v>
      </c>
      <c r="H88">
        <f t="shared" si="16"/>
        <v>0.302490234375</v>
      </c>
      <c r="I88" t="s">
        <v>180</v>
      </c>
      <c r="J88">
        <f t="shared" si="17"/>
        <v>-0.228657916954296</v>
      </c>
      <c r="K88">
        <f t="shared" si="18"/>
        <v>-0.0161612105542946</v>
      </c>
      <c r="L88" s="1">
        <f t="shared" si="19"/>
        <v>0.229228330955094</v>
      </c>
      <c r="M88">
        <f t="shared" si="20"/>
        <v>-94.0428597180058</v>
      </c>
      <c r="O88" s="2">
        <f t="shared" si="21"/>
        <v>0.00358169267117334</v>
      </c>
    </row>
    <row r="89" spans="2:15">
      <c r="B89">
        <v>81</v>
      </c>
      <c r="C89">
        <f t="shared" si="14"/>
        <v>1.03619549858017</v>
      </c>
      <c r="D89">
        <f ca="1" t="shared" si="15"/>
        <v>0.386560803290942</v>
      </c>
      <c r="E89">
        <v>0.569183525837483</v>
      </c>
      <c r="F89">
        <f t="shared" si="12"/>
        <v>1.60537902441766</v>
      </c>
      <c r="G89">
        <f t="shared" si="13"/>
        <v>1315</v>
      </c>
      <c r="H89">
        <f t="shared" si="16"/>
        <v>0.321044921875</v>
      </c>
      <c r="I89" t="s">
        <v>181</v>
      </c>
      <c r="J89">
        <f t="shared" si="17"/>
        <v>0.44484689329418</v>
      </c>
      <c r="K89">
        <f t="shared" si="18"/>
        <v>-0.2808161804116</v>
      </c>
      <c r="L89" s="1">
        <f t="shared" si="19"/>
        <v>0.526066997305898</v>
      </c>
      <c r="M89">
        <f t="shared" si="20"/>
        <v>122.262775215951</v>
      </c>
      <c r="O89" s="2">
        <f t="shared" si="21"/>
        <v>0.00821979683290466</v>
      </c>
    </row>
    <row r="90" spans="2:15">
      <c r="B90">
        <v>82</v>
      </c>
      <c r="C90">
        <f t="shared" si="14"/>
        <v>0.907958186549062</v>
      </c>
      <c r="D90">
        <f ca="1" t="shared" si="15"/>
        <v>0.563209601423579</v>
      </c>
      <c r="E90">
        <v>0.113498608889837</v>
      </c>
      <c r="F90">
        <f t="shared" si="12"/>
        <v>1.0214567954389</v>
      </c>
      <c r="G90">
        <f t="shared" si="13"/>
        <v>837</v>
      </c>
      <c r="H90">
        <f t="shared" si="16"/>
        <v>0.204345703125</v>
      </c>
      <c r="I90" t="s">
        <v>182</v>
      </c>
      <c r="J90">
        <f t="shared" si="17"/>
        <v>-0.017587773771853</v>
      </c>
      <c r="K90">
        <f t="shared" si="18"/>
        <v>-0.407657891835389</v>
      </c>
      <c r="L90" s="1">
        <f t="shared" si="19"/>
        <v>0.408037114196642</v>
      </c>
      <c r="M90">
        <f t="shared" si="20"/>
        <v>-177.529593582976</v>
      </c>
      <c r="O90" s="2">
        <f t="shared" si="21"/>
        <v>0.00637557990932253</v>
      </c>
    </row>
    <row r="91" spans="2:15">
      <c r="B91">
        <v>83</v>
      </c>
      <c r="C91">
        <f t="shared" si="14"/>
        <v>0.78716987407743</v>
      </c>
      <c r="D91">
        <f ca="1" t="shared" si="15"/>
        <v>0.302138518655819</v>
      </c>
      <c r="E91">
        <v>0.855151669688064</v>
      </c>
      <c r="F91">
        <f t="shared" si="12"/>
        <v>1.64232154376549</v>
      </c>
      <c r="G91">
        <f t="shared" si="13"/>
        <v>1345</v>
      </c>
      <c r="H91">
        <f t="shared" si="16"/>
        <v>0.328369140625</v>
      </c>
      <c r="I91" t="s">
        <v>183</v>
      </c>
      <c r="J91">
        <f t="shared" si="17"/>
        <v>-0.0990642494174115</v>
      </c>
      <c r="K91">
        <f t="shared" si="18"/>
        <v>-0.216169956154179</v>
      </c>
      <c r="L91" s="1">
        <f t="shared" si="19"/>
        <v>0.237788089391237</v>
      </c>
      <c r="M91">
        <f t="shared" si="20"/>
        <v>-155.379424513522</v>
      </c>
      <c r="O91" s="2">
        <f t="shared" si="21"/>
        <v>0.00371543889673807</v>
      </c>
    </row>
    <row r="92" spans="2:15">
      <c r="B92">
        <v>84</v>
      </c>
      <c r="C92">
        <f t="shared" si="14"/>
        <v>0.674121550789829</v>
      </c>
      <c r="D92">
        <f ca="1" t="shared" si="15"/>
        <v>0.471910362997636</v>
      </c>
      <c r="E92">
        <v>0.0589222779837144</v>
      </c>
      <c r="F92">
        <f t="shared" si="12"/>
        <v>0.733043828773543</v>
      </c>
      <c r="G92">
        <f t="shared" si="13"/>
        <v>601</v>
      </c>
      <c r="H92">
        <f t="shared" si="16"/>
        <v>0.146728515625</v>
      </c>
      <c r="I92" t="s">
        <v>184</v>
      </c>
      <c r="J92">
        <f t="shared" si="17"/>
        <v>0.215451456633202</v>
      </c>
      <c r="K92">
        <f t="shared" si="18"/>
        <v>0.542973589950355</v>
      </c>
      <c r="L92" s="1">
        <f t="shared" si="19"/>
        <v>0.584157213041956</v>
      </c>
      <c r="M92">
        <f t="shared" si="20"/>
        <v>21.6431356760425</v>
      </c>
      <c r="O92" s="2">
        <f t="shared" si="21"/>
        <v>0.00912745645378056</v>
      </c>
    </row>
    <row r="93" spans="2:15">
      <c r="B93">
        <v>85</v>
      </c>
      <c r="C93">
        <f t="shared" si="14"/>
        <v>0.569085559998921</v>
      </c>
      <c r="D93">
        <f ca="1" t="shared" si="15"/>
        <v>0.0811844217502395</v>
      </c>
      <c r="E93">
        <v>0.842725492685901</v>
      </c>
      <c r="F93">
        <f t="shared" si="12"/>
        <v>1.41181105268482</v>
      </c>
      <c r="G93">
        <f t="shared" si="13"/>
        <v>1157</v>
      </c>
      <c r="H93">
        <f t="shared" si="16"/>
        <v>0.282470703125</v>
      </c>
      <c r="I93" t="s">
        <v>185</v>
      </c>
      <c r="J93">
        <f t="shared" si="17"/>
        <v>0.272030578700166</v>
      </c>
      <c r="K93">
        <f t="shared" si="18"/>
        <v>-0.0154407788119037</v>
      </c>
      <c r="L93" s="1">
        <f t="shared" si="19"/>
        <v>0.27246844477529</v>
      </c>
      <c r="M93">
        <f t="shared" si="20"/>
        <v>93.2486905911835</v>
      </c>
      <c r="O93" s="2">
        <f t="shared" si="21"/>
        <v>0.00425731944961391</v>
      </c>
    </row>
    <row r="94" spans="2:15">
      <c r="B94">
        <v>86</v>
      </c>
      <c r="C94">
        <f t="shared" si="14"/>
        <v>0.472314942606589</v>
      </c>
      <c r="D94">
        <f ca="1" t="shared" si="15"/>
        <v>0.138155480853331</v>
      </c>
      <c r="E94">
        <v>0.144904977744839</v>
      </c>
      <c r="F94">
        <f t="shared" si="12"/>
        <v>0.617219920351427</v>
      </c>
      <c r="G94">
        <f t="shared" si="13"/>
        <v>506</v>
      </c>
      <c r="H94">
        <f t="shared" si="16"/>
        <v>0.12353515625</v>
      </c>
      <c r="I94" t="s">
        <v>186</v>
      </c>
      <c r="J94">
        <f t="shared" si="17"/>
        <v>-0.16767713089471</v>
      </c>
      <c r="K94">
        <f t="shared" si="18"/>
        <v>0.379838857723967</v>
      </c>
      <c r="L94" s="1">
        <f t="shared" si="19"/>
        <v>0.415202574729649</v>
      </c>
      <c r="M94">
        <f t="shared" si="20"/>
        <v>-23.818715896062</v>
      </c>
      <c r="O94" s="2">
        <f t="shared" si="21"/>
        <v>0.00648754023015077</v>
      </c>
    </row>
    <row r="95" spans="2:15">
      <c r="B95">
        <v>87</v>
      </c>
      <c r="C95">
        <f t="shared" si="14"/>
        <v>0.384042827506233</v>
      </c>
      <c r="D95">
        <f ca="1" t="shared" si="15"/>
        <v>0.331454495870064</v>
      </c>
      <c r="E95">
        <v>0.738921118442919</v>
      </c>
      <c r="F95">
        <f t="shared" si="12"/>
        <v>1.12296394594915</v>
      </c>
      <c r="G95">
        <f t="shared" si="13"/>
        <v>920</v>
      </c>
      <c r="H95">
        <f t="shared" si="16"/>
        <v>0.224609375</v>
      </c>
      <c r="I95" t="s">
        <v>187</v>
      </c>
      <c r="J95">
        <f t="shared" si="17"/>
        <v>-0.0459939841053256</v>
      </c>
      <c r="K95">
        <f t="shared" si="18"/>
        <v>-0.678775225382137</v>
      </c>
      <c r="L95" s="1">
        <f t="shared" si="19"/>
        <v>0.680331722887043</v>
      </c>
      <c r="M95">
        <f t="shared" si="20"/>
        <v>-176.123548822883</v>
      </c>
      <c r="O95" s="2">
        <f t="shared" si="21"/>
        <v>0.01063018317011</v>
      </c>
    </row>
    <row r="96" spans="2:15">
      <c r="B96">
        <v>88</v>
      </c>
      <c r="C96">
        <f t="shared" si="14"/>
        <v>0.304481869954859</v>
      </c>
      <c r="D96">
        <f ca="1" t="shared" si="15"/>
        <v>0.199346011986373</v>
      </c>
      <c r="E96">
        <v>0.115455851401917</v>
      </c>
      <c r="F96">
        <f t="shared" si="12"/>
        <v>0.419937721356777</v>
      </c>
      <c r="G96">
        <f t="shared" si="13"/>
        <v>344</v>
      </c>
      <c r="H96">
        <f t="shared" si="16"/>
        <v>0.083984375</v>
      </c>
      <c r="I96" t="s">
        <v>188</v>
      </c>
      <c r="J96">
        <f t="shared" si="17"/>
        <v>0.949377199902126</v>
      </c>
      <c r="K96">
        <f t="shared" si="18"/>
        <v>-0.559731206692624</v>
      </c>
      <c r="L96" s="1">
        <f t="shared" si="19"/>
        <v>1.10209622603454</v>
      </c>
      <c r="M96">
        <f t="shared" si="20"/>
        <v>120.522634527289</v>
      </c>
      <c r="O96" s="2">
        <f t="shared" si="21"/>
        <v>0.0172202535317897</v>
      </c>
    </row>
    <row r="97" spans="2:15">
      <c r="B97">
        <v>89</v>
      </c>
      <c r="C97">
        <f t="shared" si="14"/>
        <v>0.233823739267923</v>
      </c>
      <c r="D97">
        <f ca="1" t="shared" si="15"/>
        <v>0.645673160663082</v>
      </c>
      <c r="E97">
        <v>0.906262810664251</v>
      </c>
      <c r="F97">
        <f t="shared" si="12"/>
        <v>1.14008654993217</v>
      </c>
      <c r="G97">
        <f t="shared" si="13"/>
        <v>934</v>
      </c>
      <c r="H97">
        <f t="shared" si="16"/>
        <v>0.22802734375</v>
      </c>
      <c r="I97" t="s">
        <v>189</v>
      </c>
      <c r="J97">
        <f t="shared" si="17"/>
        <v>-0.72470087106478</v>
      </c>
      <c r="K97">
        <f t="shared" si="18"/>
        <v>-0.142224744644264</v>
      </c>
      <c r="L97" s="1">
        <f t="shared" si="19"/>
        <v>0.738525037159321</v>
      </c>
      <c r="M97">
        <f t="shared" si="20"/>
        <v>-101.103356303015</v>
      </c>
      <c r="O97" s="2">
        <f t="shared" si="21"/>
        <v>0.0115394537056144</v>
      </c>
    </row>
    <row r="98" spans="2:15">
      <c r="B98">
        <v>90</v>
      </c>
      <c r="C98">
        <f t="shared" si="14"/>
        <v>0.17223865707117</v>
      </c>
      <c r="D98">
        <f ca="1" t="shared" si="15"/>
        <v>0.286814871138316</v>
      </c>
      <c r="E98">
        <v>0.6770499334571</v>
      </c>
      <c r="F98">
        <f t="shared" si="12"/>
        <v>0.84928859052827</v>
      </c>
      <c r="G98">
        <f t="shared" si="13"/>
        <v>696</v>
      </c>
      <c r="H98">
        <f t="shared" si="16"/>
        <v>0.169921875</v>
      </c>
      <c r="I98" t="s">
        <v>190</v>
      </c>
      <c r="J98">
        <f t="shared" si="17"/>
        <v>-0.602392070814973</v>
      </c>
      <c r="K98">
        <f t="shared" si="18"/>
        <v>0.58905910936661</v>
      </c>
      <c r="L98" s="1">
        <f t="shared" si="19"/>
        <v>0.842535958466186</v>
      </c>
      <c r="M98">
        <f t="shared" si="20"/>
        <v>-45.6411429577617</v>
      </c>
      <c r="O98" s="2">
        <f t="shared" si="21"/>
        <v>0.0131646243510342</v>
      </c>
    </row>
    <row r="99" spans="2:15">
      <c r="B99">
        <v>91</v>
      </c>
      <c r="C99">
        <f t="shared" si="14"/>
        <v>0.119874987221829</v>
      </c>
      <c r="D99">
        <f ca="1" t="shared" si="15"/>
        <v>0.36942881658996</v>
      </c>
      <c r="E99">
        <v>0.555028654602413</v>
      </c>
      <c r="F99">
        <f t="shared" si="12"/>
        <v>0.674903641824242</v>
      </c>
      <c r="G99">
        <f t="shared" si="13"/>
        <v>553</v>
      </c>
      <c r="H99">
        <f t="shared" si="16"/>
        <v>0.135009765625</v>
      </c>
      <c r="I99" t="s">
        <v>191</v>
      </c>
      <c r="J99">
        <f t="shared" si="17"/>
        <v>0.255565017857958</v>
      </c>
      <c r="K99">
        <f t="shared" si="18"/>
        <v>0.634705660523832</v>
      </c>
      <c r="L99" s="1">
        <f t="shared" si="19"/>
        <v>0.684225660037485</v>
      </c>
      <c r="M99">
        <f t="shared" si="20"/>
        <v>21.9322418534097</v>
      </c>
      <c r="O99" s="2">
        <f t="shared" si="21"/>
        <v>0.0106910259380857</v>
      </c>
    </row>
    <row r="100" spans="2:15">
      <c r="B100">
        <v>92</v>
      </c>
      <c r="C100">
        <f t="shared" si="14"/>
        <v>0.0768588783870818</v>
      </c>
      <c r="D100">
        <f ca="1" t="shared" si="15"/>
        <v>0.761823915400914</v>
      </c>
      <c r="E100">
        <v>0.435755081491589</v>
      </c>
      <c r="F100">
        <f t="shared" si="12"/>
        <v>0.512613959878671</v>
      </c>
      <c r="G100">
        <f t="shared" si="13"/>
        <v>420</v>
      </c>
      <c r="H100">
        <f t="shared" si="16"/>
        <v>0.1025390625</v>
      </c>
      <c r="I100" t="s">
        <v>192</v>
      </c>
      <c r="J100">
        <f t="shared" si="17"/>
        <v>-0.324214680147948</v>
      </c>
      <c r="K100">
        <f t="shared" si="18"/>
        <v>-0.171184995585458</v>
      </c>
      <c r="L100" s="1">
        <f t="shared" si="19"/>
        <v>0.366632597482861</v>
      </c>
      <c r="M100">
        <f t="shared" si="20"/>
        <v>-117.834004807644</v>
      </c>
      <c r="O100" s="2">
        <f t="shared" si="21"/>
        <v>0.0057286343356697</v>
      </c>
    </row>
    <row r="101" spans="2:15">
      <c r="B101">
        <v>93</v>
      </c>
      <c r="C101">
        <f t="shared" si="14"/>
        <v>0.0432939601408791</v>
      </c>
      <c r="D101">
        <f ca="1" t="shared" si="15"/>
        <v>0.022649090187056</v>
      </c>
      <c r="E101">
        <v>0.931212950573052</v>
      </c>
      <c r="F101">
        <f t="shared" si="12"/>
        <v>0.974506910713931</v>
      </c>
      <c r="G101">
        <f t="shared" si="13"/>
        <v>798</v>
      </c>
      <c r="H101">
        <f t="shared" si="16"/>
        <v>0.19482421875</v>
      </c>
      <c r="I101" t="s">
        <v>193</v>
      </c>
      <c r="J101">
        <f t="shared" si="17"/>
        <v>-0.197762379434796</v>
      </c>
      <c r="K101">
        <f t="shared" si="18"/>
        <v>0.655923279341702</v>
      </c>
      <c r="L101" s="1">
        <f t="shared" si="19"/>
        <v>0.685087809774838</v>
      </c>
      <c r="M101">
        <f t="shared" si="20"/>
        <v>-16.7781800156472</v>
      </c>
      <c r="O101" s="2">
        <f t="shared" si="21"/>
        <v>0.0107044970277318</v>
      </c>
    </row>
    <row r="102" spans="2:15">
      <c r="B102">
        <v>94</v>
      </c>
      <c r="C102">
        <f t="shared" si="14"/>
        <v>0.0192610933112145</v>
      </c>
      <c r="D102">
        <f ca="1" t="shared" si="15"/>
        <v>0.922205990921637</v>
      </c>
      <c r="E102">
        <v>0.447455637728359</v>
      </c>
      <c r="F102">
        <f t="shared" si="12"/>
        <v>0.466716731039574</v>
      </c>
      <c r="G102">
        <f t="shared" si="13"/>
        <v>382</v>
      </c>
      <c r="H102">
        <f t="shared" si="16"/>
        <v>0.09326171875</v>
      </c>
      <c r="I102" t="s">
        <v>194</v>
      </c>
      <c r="J102">
        <f t="shared" si="17"/>
        <v>-0.419302764480471</v>
      </c>
      <c r="K102">
        <f t="shared" si="18"/>
        <v>-0.172880423832221</v>
      </c>
      <c r="L102" s="1">
        <f t="shared" si="19"/>
        <v>0.453544318942894</v>
      </c>
      <c r="M102">
        <f t="shared" si="20"/>
        <v>-112.406575154014</v>
      </c>
      <c r="O102" s="2">
        <f t="shared" si="21"/>
        <v>0.00708662998348272</v>
      </c>
    </row>
    <row r="103" spans="2:15">
      <c r="B103">
        <v>95</v>
      </c>
      <c r="C103">
        <f t="shared" si="14"/>
        <v>0.00481817517931127</v>
      </c>
      <c r="D103">
        <f ca="1" t="shared" si="15"/>
        <v>0.0630923628429203</v>
      </c>
      <c r="E103">
        <v>0.896122083165145</v>
      </c>
      <c r="F103">
        <f t="shared" si="12"/>
        <v>0.900940258344456</v>
      </c>
      <c r="G103">
        <f t="shared" si="13"/>
        <v>738</v>
      </c>
      <c r="H103">
        <f t="shared" si="16"/>
        <v>0.18017578125</v>
      </c>
      <c r="I103" t="s">
        <v>195</v>
      </c>
      <c r="J103">
        <f t="shared" si="17"/>
        <v>0.222938613527547</v>
      </c>
      <c r="K103">
        <f t="shared" si="18"/>
        <v>0.323408977984038</v>
      </c>
      <c r="L103" s="1">
        <f t="shared" si="19"/>
        <v>0.392804012762427</v>
      </c>
      <c r="M103">
        <f t="shared" si="20"/>
        <v>34.5800335437837</v>
      </c>
      <c r="O103" s="2">
        <f t="shared" si="21"/>
        <v>0.00613756269941292</v>
      </c>
    </row>
    <row r="104" spans="2:15">
      <c r="B104">
        <v>96</v>
      </c>
      <c r="C104">
        <f t="shared" si="14"/>
        <v>0</v>
      </c>
      <c r="D104">
        <f ca="1" t="shared" si="15"/>
        <v>0.810189846272043</v>
      </c>
      <c r="E104">
        <v>0.94019595166917</v>
      </c>
      <c r="F104">
        <f t="shared" ref="F104:F135" si="22">C104+E104</f>
        <v>0.94019595166917</v>
      </c>
      <c r="G104">
        <f t="shared" ref="G104:G135" si="23">ROUND(F104*$G$6/$A$4,0)</f>
        <v>770</v>
      </c>
      <c r="H104">
        <f t="shared" si="16"/>
        <v>0.18798828125</v>
      </c>
      <c r="I104" t="s">
        <v>196</v>
      </c>
      <c r="J104">
        <f t="shared" si="17"/>
        <v>-0.30322265625</v>
      </c>
      <c r="K104">
        <f t="shared" si="18"/>
        <v>-0.01220703125</v>
      </c>
      <c r="L104" s="1">
        <f t="shared" si="19"/>
        <v>0.303468269964496</v>
      </c>
      <c r="M104">
        <f t="shared" si="20"/>
        <v>-92.305348506497</v>
      </c>
      <c r="O104" s="2">
        <f t="shared" si="21"/>
        <v>0.00474169171819525</v>
      </c>
    </row>
    <row r="105" spans="2:15">
      <c r="B105">
        <v>97</v>
      </c>
      <c r="C105">
        <f t="shared" si="14"/>
        <v>0.00481817517930949</v>
      </c>
      <c r="D105">
        <f ca="1" t="shared" si="15"/>
        <v>0.0237027248346742</v>
      </c>
      <c r="E105">
        <v>0.48215474806</v>
      </c>
      <c r="F105">
        <f t="shared" si="22"/>
        <v>0.48697292323931</v>
      </c>
      <c r="G105">
        <f t="shared" si="23"/>
        <v>399</v>
      </c>
      <c r="H105">
        <f t="shared" si="16"/>
        <v>0.097412109375</v>
      </c>
      <c r="I105" t="s">
        <v>197</v>
      </c>
      <c r="J105">
        <f t="shared" si="17"/>
        <v>-0.780183846103575</v>
      </c>
      <c r="K105">
        <f t="shared" si="18"/>
        <v>-0.34133143103684</v>
      </c>
      <c r="L105" s="1">
        <f t="shared" si="19"/>
        <v>0.851583219382947</v>
      </c>
      <c r="M105">
        <f t="shared" si="20"/>
        <v>-113.62943927039</v>
      </c>
      <c r="O105" s="2">
        <f t="shared" si="21"/>
        <v>0.0133059878028585</v>
      </c>
    </row>
    <row r="106" spans="2:15">
      <c r="B106">
        <v>98</v>
      </c>
      <c r="C106">
        <f t="shared" si="14"/>
        <v>0.0192610933112105</v>
      </c>
      <c r="D106">
        <f ca="1" t="shared" si="15"/>
        <v>0.75394403150771</v>
      </c>
      <c r="E106">
        <v>0.176000534340858</v>
      </c>
      <c r="F106">
        <f t="shared" si="22"/>
        <v>0.195261627652068</v>
      </c>
      <c r="G106">
        <f t="shared" si="23"/>
        <v>160</v>
      </c>
      <c r="H106">
        <f t="shared" si="16"/>
        <v>0.0390625</v>
      </c>
      <c r="I106" t="s">
        <v>198</v>
      </c>
      <c r="J106">
        <f t="shared" si="17"/>
        <v>-0.719907255442233</v>
      </c>
      <c r="K106">
        <f t="shared" si="18"/>
        <v>0.270304709757453</v>
      </c>
      <c r="L106" s="1">
        <f t="shared" si="19"/>
        <v>0.76898055408146</v>
      </c>
      <c r="M106">
        <f t="shared" si="20"/>
        <v>-69.4202704283372</v>
      </c>
      <c r="O106" s="2">
        <f t="shared" si="21"/>
        <v>0.0120153211575228</v>
      </c>
    </row>
    <row r="107" spans="2:15">
      <c r="B107">
        <v>99</v>
      </c>
      <c r="C107">
        <f t="shared" si="14"/>
        <v>0.0432939601408733</v>
      </c>
      <c r="D107">
        <f ca="1" t="shared" si="15"/>
        <v>0.0577434199996221</v>
      </c>
      <c r="E107">
        <v>0.326646034840303</v>
      </c>
      <c r="F107">
        <f t="shared" si="22"/>
        <v>0.369939994981177</v>
      </c>
      <c r="G107">
        <f t="shared" si="23"/>
        <v>303</v>
      </c>
      <c r="H107">
        <f t="shared" si="16"/>
        <v>0.073974609375</v>
      </c>
      <c r="I107" t="s">
        <v>199</v>
      </c>
      <c r="J107">
        <f t="shared" si="17"/>
        <v>0.561726147962188</v>
      </c>
      <c r="K107">
        <f t="shared" si="18"/>
        <v>-0.542145721052172</v>
      </c>
      <c r="L107" s="1">
        <f t="shared" si="19"/>
        <v>0.780678069475259</v>
      </c>
      <c r="M107">
        <f t="shared" si="20"/>
        <v>133.983796746479</v>
      </c>
      <c r="O107" s="2">
        <f t="shared" si="21"/>
        <v>0.0121980948355509</v>
      </c>
    </row>
    <row r="108" spans="2:15">
      <c r="B108">
        <v>100</v>
      </c>
      <c r="C108">
        <f t="shared" si="14"/>
        <v>0.0768588783870743</v>
      </c>
      <c r="D108">
        <f ca="1" t="shared" si="15"/>
        <v>0.422020745716103</v>
      </c>
      <c r="E108">
        <v>0.513123775978603</v>
      </c>
      <c r="F108">
        <f t="shared" si="22"/>
        <v>0.589982654365677</v>
      </c>
      <c r="G108">
        <f t="shared" si="23"/>
        <v>483</v>
      </c>
      <c r="H108">
        <f t="shared" si="16"/>
        <v>0.117919921875</v>
      </c>
      <c r="I108" t="s">
        <v>200</v>
      </c>
      <c r="J108">
        <f t="shared" si="17"/>
        <v>-0.582565374830307</v>
      </c>
      <c r="K108">
        <f t="shared" si="18"/>
        <v>-0.684637163363935</v>
      </c>
      <c r="L108" s="1">
        <f t="shared" si="19"/>
        <v>0.898949643422918</v>
      </c>
      <c r="M108">
        <f t="shared" si="20"/>
        <v>-139.605170357764</v>
      </c>
      <c r="O108" s="2">
        <f t="shared" si="21"/>
        <v>0.0140460881784831</v>
      </c>
    </row>
    <row r="109" spans="2:15">
      <c r="B109">
        <v>101</v>
      </c>
      <c r="C109">
        <f t="shared" si="14"/>
        <v>0.119874987221819</v>
      </c>
      <c r="D109">
        <f ca="1" t="shared" si="15"/>
        <v>0.0634574672200039</v>
      </c>
      <c r="E109">
        <v>0.834966727548743</v>
      </c>
      <c r="F109">
        <f t="shared" si="22"/>
        <v>0.954841714770562</v>
      </c>
      <c r="G109">
        <f t="shared" si="23"/>
        <v>782</v>
      </c>
      <c r="H109">
        <f t="shared" si="16"/>
        <v>0.19091796875</v>
      </c>
      <c r="I109" t="s">
        <v>201</v>
      </c>
      <c r="J109">
        <f t="shared" si="17"/>
        <v>0.300542567785803</v>
      </c>
      <c r="K109">
        <f t="shared" si="18"/>
        <v>0.137950992247077</v>
      </c>
      <c r="L109" s="1">
        <f t="shared" si="19"/>
        <v>0.330690658037443</v>
      </c>
      <c r="M109">
        <f t="shared" si="20"/>
        <v>65.344569444686</v>
      </c>
      <c r="O109" s="2">
        <f t="shared" si="21"/>
        <v>0.00516704153183505</v>
      </c>
    </row>
    <row r="110" spans="2:15">
      <c r="B110">
        <v>102</v>
      </c>
      <c r="C110">
        <f t="shared" si="14"/>
        <v>0.172238657071159</v>
      </c>
      <c r="D110">
        <f ca="1" t="shared" si="15"/>
        <v>0.209607890139998</v>
      </c>
      <c r="E110">
        <v>0.880030493679324</v>
      </c>
      <c r="F110">
        <f t="shared" si="22"/>
        <v>1.05226915075048</v>
      </c>
      <c r="G110">
        <f t="shared" si="23"/>
        <v>862</v>
      </c>
      <c r="H110">
        <f t="shared" si="16"/>
        <v>0.21044921875</v>
      </c>
      <c r="I110" t="s">
        <v>202</v>
      </c>
      <c r="J110">
        <f t="shared" si="17"/>
        <v>-0.0761110832761407</v>
      </c>
      <c r="K110">
        <f t="shared" si="18"/>
        <v>-0.25971618165689</v>
      </c>
      <c r="L110" s="1">
        <f t="shared" si="19"/>
        <v>0.270638859020471</v>
      </c>
      <c r="M110">
        <f t="shared" si="20"/>
        <v>-163.666522018666</v>
      </c>
      <c r="O110" s="2">
        <f t="shared" si="21"/>
        <v>0.00422873217219486</v>
      </c>
    </row>
    <row r="111" spans="2:15">
      <c r="B111">
        <v>103</v>
      </c>
      <c r="C111">
        <f t="shared" si="14"/>
        <v>0.23382373926791</v>
      </c>
      <c r="D111">
        <f ca="1" t="shared" si="15"/>
        <v>0.613594913288303</v>
      </c>
      <c r="E111">
        <v>0.756989780392925</v>
      </c>
      <c r="F111">
        <f t="shared" si="22"/>
        <v>0.990813519660835</v>
      </c>
      <c r="G111">
        <f t="shared" si="23"/>
        <v>812</v>
      </c>
      <c r="H111">
        <f t="shared" si="16"/>
        <v>0.1982421875</v>
      </c>
      <c r="I111" t="s">
        <v>203</v>
      </c>
      <c r="J111">
        <f t="shared" si="17"/>
        <v>-0.106022411052357</v>
      </c>
      <c r="K111">
        <f t="shared" si="18"/>
        <v>-0.527574732829699</v>
      </c>
      <c r="L111" s="1">
        <f t="shared" si="19"/>
        <v>0.538122523562881</v>
      </c>
      <c r="M111">
        <f t="shared" si="20"/>
        <v>-168.637085262366</v>
      </c>
      <c r="O111" s="2">
        <f t="shared" si="21"/>
        <v>0.00840816443067001</v>
      </c>
    </row>
    <row r="112" spans="2:15">
      <c r="B112">
        <v>104</v>
      </c>
      <c r="C112">
        <f t="shared" si="14"/>
        <v>0.304481869954845</v>
      </c>
      <c r="D112">
        <f ca="1" t="shared" si="15"/>
        <v>0.484101563039092</v>
      </c>
      <c r="E112">
        <v>0.440541450348375</v>
      </c>
      <c r="F112">
        <f t="shared" si="22"/>
        <v>0.74502332030322</v>
      </c>
      <c r="G112">
        <f t="shared" si="23"/>
        <v>610</v>
      </c>
      <c r="H112">
        <f t="shared" si="16"/>
        <v>0.14892578125</v>
      </c>
      <c r="I112" t="s">
        <v>204</v>
      </c>
      <c r="J112">
        <f t="shared" si="17"/>
        <v>0.704468313199177</v>
      </c>
      <c r="K112">
        <f t="shared" si="18"/>
        <v>0.13134793680831</v>
      </c>
      <c r="L112" s="1">
        <f t="shared" si="19"/>
        <v>0.716608599449863</v>
      </c>
      <c r="M112">
        <f t="shared" si="20"/>
        <v>79.4384873013118</v>
      </c>
      <c r="O112" s="2">
        <f t="shared" si="21"/>
        <v>0.0111970093664041</v>
      </c>
    </row>
    <row r="113" spans="2:15">
      <c r="B113">
        <v>105</v>
      </c>
      <c r="C113">
        <f t="shared" si="14"/>
        <v>0.384042827506218</v>
      </c>
      <c r="D113">
        <f ca="1" t="shared" si="15"/>
        <v>0.156292446477404</v>
      </c>
      <c r="E113">
        <v>0.80404497458069</v>
      </c>
      <c r="F113">
        <f t="shared" si="22"/>
        <v>1.18808780208691</v>
      </c>
      <c r="G113">
        <f t="shared" si="23"/>
        <v>973</v>
      </c>
      <c r="H113">
        <f t="shared" si="16"/>
        <v>0.237548828125</v>
      </c>
      <c r="I113" t="s">
        <v>205</v>
      </c>
      <c r="J113">
        <f t="shared" si="17"/>
        <v>0.222010137432612</v>
      </c>
      <c r="K113">
        <f t="shared" si="18"/>
        <v>-0.576356365855321</v>
      </c>
      <c r="L113" s="1">
        <f t="shared" si="19"/>
        <v>0.617636755370663</v>
      </c>
      <c r="M113">
        <f t="shared" si="20"/>
        <v>158.933517296442</v>
      </c>
      <c r="O113" s="2">
        <f t="shared" si="21"/>
        <v>0.00965057430266661</v>
      </c>
    </row>
    <row r="114" spans="2:15">
      <c r="B114">
        <v>106</v>
      </c>
      <c r="C114">
        <f t="shared" si="14"/>
        <v>0.47231494260657</v>
      </c>
      <c r="D114">
        <f ca="1" t="shared" si="15"/>
        <v>0.476877673959228</v>
      </c>
      <c r="E114">
        <v>0.526481396574399</v>
      </c>
      <c r="F114">
        <f t="shared" si="22"/>
        <v>0.998796339180969</v>
      </c>
      <c r="G114">
        <f t="shared" si="23"/>
        <v>818</v>
      </c>
      <c r="H114">
        <f t="shared" si="16"/>
        <v>0.19970703125</v>
      </c>
      <c r="I114" t="s">
        <v>206</v>
      </c>
      <c r="J114">
        <f t="shared" si="17"/>
        <v>-0.456252315622987</v>
      </c>
      <c r="K114">
        <f t="shared" si="18"/>
        <v>0.445239917738569</v>
      </c>
      <c r="L114" s="1">
        <f t="shared" si="19"/>
        <v>0.637498831261035</v>
      </c>
      <c r="M114">
        <f t="shared" si="20"/>
        <v>-45.6998757343527</v>
      </c>
      <c r="O114" s="2">
        <f t="shared" si="21"/>
        <v>0.00996091923845367</v>
      </c>
    </row>
    <row r="115" spans="2:15">
      <c r="B115">
        <v>107</v>
      </c>
      <c r="C115">
        <f t="shared" si="14"/>
        <v>0.5690855599989</v>
      </c>
      <c r="D115">
        <f ca="1" t="shared" si="15"/>
        <v>0.481389908610586</v>
      </c>
      <c r="E115">
        <v>0.0374687936030649</v>
      </c>
      <c r="F115">
        <f t="shared" si="22"/>
        <v>0.606554353601965</v>
      </c>
      <c r="G115">
        <f t="shared" si="23"/>
        <v>497</v>
      </c>
      <c r="H115">
        <f t="shared" si="16"/>
        <v>0.121337890625</v>
      </c>
      <c r="I115" t="s">
        <v>207</v>
      </c>
      <c r="J115">
        <f t="shared" si="17"/>
        <v>-0.32339593325321</v>
      </c>
      <c r="K115">
        <f t="shared" si="18"/>
        <v>-0.330251304826074</v>
      </c>
      <c r="L115" s="1">
        <f t="shared" si="19"/>
        <v>0.462223813735337</v>
      </c>
      <c r="M115">
        <f t="shared" si="20"/>
        <v>-135.600889034169</v>
      </c>
      <c r="O115" s="2">
        <f t="shared" si="21"/>
        <v>0.00722224708961463</v>
      </c>
    </row>
    <row r="116" spans="2:15">
      <c r="B116">
        <v>108</v>
      </c>
      <c r="C116">
        <f t="shared" si="14"/>
        <v>0.674121550789806</v>
      </c>
      <c r="D116">
        <f ca="1" t="shared" si="15"/>
        <v>0.180214484877891</v>
      </c>
      <c r="E116">
        <v>0.593812852292446</v>
      </c>
      <c r="F116">
        <f t="shared" si="22"/>
        <v>1.26793440308225</v>
      </c>
      <c r="G116">
        <f t="shared" si="23"/>
        <v>1039</v>
      </c>
      <c r="H116">
        <f t="shared" si="16"/>
        <v>0.253662109375</v>
      </c>
      <c r="I116" t="s">
        <v>208</v>
      </c>
      <c r="J116">
        <f t="shared" si="17"/>
        <v>0.230407735644342</v>
      </c>
      <c r="K116">
        <f t="shared" si="18"/>
        <v>0.018538937047677</v>
      </c>
      <c r="L116" s="1">
        <f t="shared" si="19"/>
        <v>0.231152367133912</v>
      </c>
      <c r="M116">
        <f t="shared" si="20"/>
        <v>85.3998095557788</v>
      </c>
      <c r="O116" s="2">
        <f t="shared" si="21"/>
        <v>0.00361175573646737</v>
      </c>
    </row>
    <row r="117" spans="2:15">
      <c r="B117">
        <v>109</v>
      </c>
      <c r="C117">
        <f t="shared" si="14"/>
        <v>0.787169874077406</v>
      </c>
      <c r="D117">
        <f ca="1" t="shared" si="15"/>
        <v>0.908574676084942</v>
      </c>
      <c r="E117">
        <v>0.197889207758742</v>
      </c>
      <c r="F117">
        <f t="shared" si="22"/>
        <v>0.985059081836148</v>
      </c>
      <c r="G117">
        <f t="shared" si="23"/>
        <v>807</v>
      </c>
      <c r="H117">
        <f t="shared" si="16"/>
        <v>0.197021484375</v>
      </c>
      <c r="I117" t="s">
        <v>209</v>
      </c>
      <c r="J117">
        <f t="shared" si="17"/>
        <v>0.0320805991988636</v>
      </c>
      <c r="K117">
        <f t="shared" si="18"/>
        <v>0.533280746579532</v>
      </c>
      <c r="L117" s="1">
        <f t="shared" si="19"/>
        <v>0.534244812344847</v>
      </c>
      <c r="M117">
        <f t="shared" si="20"/>
        <v>3.44259658774327</v>
      </c>
      <c r="O117" s="2">
        <f t="shared" si="21"/>
        <v>0.00834757519288824</v>
      </c>
    </row>
    <row r="118" spans="2:15">
      <c r="B118">
        <v>110</v>
      </c>
      <c r="C118">
        <f t="shared" si="14"/>
        <v>0.907958186549039</v>
      </c>
      <c r="D118">
        <f ca="1" t="shared" si="15"/>
        <v>0.171656384234498</v>
      </c>
      <c r="E118">
        <v>0.371350599526591</v>
      </c>
      <c r="F118">
        <f t="shared" si="22"/>
        <v>1.27930878607563</v>
      </c>
      <c r="G118">
        <f t="shared" si="23"/>
        <v>1048</v>
      </c>
      <c r="H118">
        <f t="shared" si="16"/>
        <v>0.255859375</v>
      </c>
      <c r="I118" t="s">
        <v>210</v>
      </c>
      <c r="J118">
        <f t="shared" si="17"/>
        <v>-0.149924886667586</v>
      </c>
      <c r="K118">
        <f t="shared" si="18"/>
        <v>0.47333424338593</v>
      </c>
      <c r="L118" s="1">
        <f t="shared" si="19"/>
        <v>0.496510601703548</v>
      </c>
      <c r="M118">
        <f t="shared" si="20"/>
        <v>-17.5751872883407</v>
      </c>
      <c r="O118" s="2">
        <f t="shared" si="21"/>
        <v>0.00775797815161794</v>
      </c>
    </row>
    <row r="119" spans="2:15">
      <c r="B119">
        <v>111</v>
      </c>
      <c r="C119">
        <f t="shared" si="14"/>
        <v>1.03619549858015</v>
      </c>
      <c r="D119">
        <f ca="1" t="shared" si="15"/>
        <v>0.769566739184304</v>
      </c>
      <c r="E119">
        <v>0.229526527103534</v>
      </c>
      <c r="F119">
        <f t="shared" si="22"/>
        <v>1.26572202568368</v>
      </c>
      <c r="G119">
        <f t="shared" si="23"/>
        <v>1037</v>
      </c>
      <c r="H119">
        <f t="shared" si="16"/>
        <v>0.253173828125</v>
      </c>
      <c r="I119" t="s">
        <v>211</v>
      </c>
      <c r="J119">
        <f t="shared" si="17"/>
        <v>0.534616256977136</v>
      </c>
      <c r="K119">
        <f t="shared" si="18"/>
        <v>-0.343252613512455</v>
      </c>
      <c r="L119" s="1">
        <f t="shared" si="19"/>
        <v>0.635324247063949</v>
      </c>
      <c r="M119">
        <f t="shared" si="20"/>
        <v>122.702661965094</v>
      </c>
      <c r="O119" s="2">
        <f t="shared" si="21"/>
        <v>0.00992694136037421</v>
      </c>
    </row>
    <row r="120" spans="2:15">
      <c r="B120">
        <v>112</v>
      </c>
      <c r="C120">
        <f t="shared" si="14"/>
        <v>1.17157287525379</v>
      </c>
      <c r="D120">
        <f ca="1" t="shared" si="15"/>
        <v>0.228637876306889</v>
      </c>
      <c r="E120">
        <v>0.696925242711838</v>
      </c>
      <c r="F120">
        <f t="shared" si="22"/>
        <v>1.86849811796563</v>
      </c>
      <c r="G120">
        <f t="shared" si="23"/>
        <v>1531</v>
      </c>
      <c r="H120">
        <f t="shared" si="16"/>
        <v>0.373779296875</v>
      </c>
      <c r="I120" t="s">
        <v>212</v>
      </c>
      <c r="J120">
        <f t="shared" si="17"/>
        <v>-0.064310833045705</v>
      </c>
      <c r="K120">
        <f t="shared" si="18"/>
        <v>-0.702684648054295</v>
      </c>
      <c r="L120" s="1">
        <f t="shared" si="19"/>
        <v>0.705621426728399</v>
      </c>
      <c r="M120">
        <f t="shared" si="20"/>
        <v>-174.77076570088</v>
      </c>
      <c r="O120" s="2">
        <f t="shared" si="21"/>
        <v>0.0110253347926312</v>
      </c>
    </row>
    <row r="121" spans="2:15">
      <c r="B121">
        <v>113</v>
      </c>
      <c r="C121">
        <f t="shared" si="14"/>
        <v>1.31376418061191</v>
      </c>
      <c r="D121">
        <f ca="1" t="shared" si="15"/>
        <v>0.841648226881223</v>
      </c>
      <c r="E121">
        <v>0.199697656974532</v>
      </c>
      <c r="F121">
        <f t="shared" si="22"/>
        <v>1.51346183758644</v>
      </c>
      <c r="G121">
        <f t="shared" si="23"/>
        <v>1240</v>
      </c>
      <c r="H121">
        <f t="shared" si="16"/>
        <v>0.302734375</v>
      </c>
      <c r="I121" t="s">
        <v>213</v>
      </c>
      <c r="J121">
        <f t="shared" si="17"/>
        <v>-0.246999695940201</v>
      </c>
      <c r="K121">
        <f t="shared" si="18"/>
        <v>-0.135622885256794</v>
      </c>
      <c r="L121" s="1">
        <f t="shared" si="19"/>
        <v>0.28178434449048</v>
      </c>
      <c r="M121">
        <f t="shared" si="20"/>
        <v>-118.770360147244</v>
      </c>
      <c r="O121" s="2">
        <f t="shared" si="21"/>
        <v>0.00440288038266374</v>
      </c>
    </row>
    <row r="122" spans="2:15">
      <c r="B122">
        <v>114</v>
      </c>
      <c r="C122">
        <f t="shared" si="14"/>
        <v>1.4624268633454</v>
      </c>
      <c r="D122">
        <f ca="1" t="shared" si="15"/>
        <v>0.880071640770558</v>
      </c>
      <c r="E122">
        <v>0.892806415494199</v>
      </c>
      <c r="F122">
        <f t="shared" si="22"/>
        <v>2.3552332788396</v>
      </c>
      <c r="G122">
        <f t="shared" si="23"/>
        <v>1929</v>
      </c>
      <c r="H122">
        <f t="shared" si="16"/>
        <v>0.470947265625</v>
      </c>
      <c r="I122" t="s">
        <v>214</v>
      </c>
      <c r="J122">
        <f t="shared" si="17"/>
        <v>-0.15695433434833</v>
      </c>
      <c r="K122">
        <f t="shared" si="18"/>
        <v>0.993635415411291</v>
      </c>
      <c r="L122" s="1">
        <f t="shared" si="19"/>
        <v>1.00595526830486</v>
      </c>
      <c r="M122">
        <f t="shared" si="20"/>
        <v>-8.97625715513923</v>
      </c>
      <c r="O122" s="2">
        <f t="shared" si="21"/>
        <v>0.0157180510672634</v>
      </c>
    </row>
    <row r="123" spans="2:15">
      <c r="B123">
        <v>115</v>
      </c>
      <c r="C123">
        <f t="shared" si="14"/>
        <v>1.61720278203025</v>
      </c>
      <c r="D123">
        <f ca="1" t="shared" si="15"/>
        <v>0.254563563002697</v>
      </c>
      <c r="E123">
        <v>0.0835513552413955</v>
      </c>
      <c r="F123">
        <f t="shared" si="22"/>
        <v>1.70075413727164</v>
      </c>
      <c r="G123">
        <f t="shared" si="23"/>
        <v>1393</v>
      </c>
      <c r="H123">
        <f t="shared" si="16"/>
        <v>0.340087890625</v>
      </c>
      <c r="I123" t="s">
        <v>215</v>
      </c>
      <c r="J123">
        <f t="shared" si="17"/>
        <v>-0.110573658520163</v>
      </c>
      <c r="K123">
        <f t="shared" si="18"/>
        <v>-0.305200330927354</v>
      </c>
      <c r="L123" s="1">
        <f t="shared" si="19"/>
        <v>0.324613271381039</v>
      </c>
      <c r="M123">
        <f t="shared" si="20"/>
        <v>-160.084618159185</v>
      </c>
      <c r="O123" s="2">
        <f t="shared" si="21"/>
        <v>0.00507208236532873</v>
      </c>
    </row>
    <row r="124" spans="2:15">
      <c r="B124">
        <v>116</v>
      </c>
      <c r="C124">
        <f t="shared" si="14"/>
        <v>1.77771906792157</v>
      </c>
      <c r="D124">
        <f ca="1" t="shared" si="15"/>
        <v>0.573601568493524</v>
      </c>
      <c r="E124">
        <v>0.58797793941891</v>
      </c>
      <c r="F124">
        <f t="shared" si="22"/>
        <v>2.36569700734048</v>
      </c>
      <c r="G124">
        <f t="shared" si="23"/>
        <v>1938</v>
      </c>
      <c r="H124">
        <f t="shared" si="16"/>
        <v>0.47314453125</v>
      </c>
      <c r="I124" t="s">
        <v>216</v>
      </c>
      <c r="J124">
        <f t="shared" si="17"/>
        <v>0.269648184235522</v>
      </c>
      <c r="K124">
        <f t="shared" si="18"/>
        <v>-0.463589261686337</v>
      </c>
      <c r="L124" s="1">
        <f t="shared" si="19"/>
        <v>0.536306952045559</v>
      </c>
      <c r="M124">
        <f t="shared" si="20"/>
        <v>149.815439067637</v>
      </c>
      <c r="O124" s="2">
        <f t="shared" si="21"/>
        <v>0.00837979612571185</v>
      </c>
    </row>
    <row r="125" spans="2:15">
      <c r="B125">
        <v>117</v>
      </c>
      <c r="C125">
        <f t="shared" si="14"/>
        <v>1.94358902322709</v>
      </c>
      <c r="D125">
        <f ca="1" t="shared" si="15"/>
        <v>0.889895321072947</v>
      </c>
      <c r="E125">
        <v>0.243339578636533</v>
      </c>
      <c r="F125">
        <f t="shared" si="22"/>
        <v>2.18692860186363</v>
      </c>
      <c r="G125">
        <f t="shared" si="23"/>
        <v>1792</v>
      </c>
      <c r="H125">
        <f t="shared" si="16"/>
        <v>0.4375</v>
      </c>
      <c r="I125" t="s">
        <v>217</v>
      </c>
      <c r="J125">
        <f t="shared" si="17"/>
        <v>0.399293016146009</v>
      </c>
      <c r="K125">
        <f t="shared" si="18"/>
        <v>-0.655155193893007</v>
      </c>
      <c r="L125" s="1">
        <f t="shared" si="19"/>
        <v>0.767243925246698</v>
      </c>
      <c r="M125">
        <f t="shared" si="20"/>
        <v>148.639227598634</v>
      </c>
      <c r="O125" s="2">
        <f t="shared" si="21"/>
        <v>0.0119881863319797</v>
      </c>
    </row>
    <row r="126" spans="2:15">
      <c r="B126">
        <v>118</v>
      </c>
      <c r="C126">
        <f t="shared" si="14"/>
        <v>2.11441305269599</v>
      </c>
      <c r="D126">
        <f ca="1" t="shared" si="15"/>
        <v>0.110941305089423</v>
      </c>
      <c r="E126">
        <v>0.695099413204272</v>
      </c>
      <c r="F126">
        <f t="shared" si="22"/>
        <v>2.80951246590026</v>
      </c>
      <c r="G126">
        <f t="shared" si="23"/>
        <v>2302</v>
      </c>
      <c r="H126">
        <f t="shared" si="16"/>
        <v>0.56201171875</v>
      </c>
      <c r="I126" t="s">
        <v>218</v>
      </c>
      <c r="J126">
        <f t="shared" si="17"/>
        <v>0.730294333711645</v>
      </c>
      <c r="K126">
        <f t="shared" si="18"/>
        <v>0.0225170016818952</v>
      </c>
      <c r="L126" s="1">
        <f t="shared" si="19"/>
        <v>0.730641382085684</v>
      </c>
      <c r="M126">
        <f t="shared" si="20"/>
        <v>88.2339715476433</v>
      </c>
      <c r="O126" s="2">
        <f t="shared" si="21"/>
        <v>0.0114162715950888</v>
      </c>
    </row>
    <row r="127" spans="2:15">
      <c r="B127">
        <v>119</v>
      </c>
      <c r="C127">
        <f t="shared" si="14"/>
        <v>2.28977962627885</v>
      </c>
      <c r="D127">
        <f ca="1" t="shared" si="15"/>
        <v>0.177232864327972</v>
      </c>
      <c r="E127">
        <v>0.040121861797954</v>
      </c>
      <c r="F127">
        <f t="shared" si="22"/>
        <v>2.3299014880768</v>
      </c>
      <c r="G127">
        <f t="shared" si="23"/>
        <v>1909</v>
      </c>
      <c r="H127">
        <f t="shared" si="16"/>
        <v>0.466064453125</v>
      </c>
      <c r="I127" t="s">
        <v>219</v>
      </c>
      <c r="J127">
        <f t="shared" si="17"/>
        <v>0.407342608688226</v>
      </c>
      <c r="K127">
        <f t="shared" si="18"/>
        <v>-0.050100064773601</v>
      </c>
      <c r="L127" s="1">
        <f t="shared" si="19"/>
        <v>0.410412009258073</v>
      </c>
      <c r="M127">
        <f t="shared" si="20"/>
        <v>97.0117338751206</v>
      </c>
      <c r="O127" s="2">
        <f t="shared" si="21"/>
        <v>0.00641268764465738</v>
      </c>
    </row>
    <row r="128" spans="2:15">
      <c r="B128">
        <v>120</v>
      </c>
      <c r="C128">
        <f t="shared" si="14"/>
        <v>2.46926627053962</v>
      </c>
      <c r="D128">
        <f ca="1" t="shared" si="15"/>
        <v>0.877692713738727</v>
      </c>
      <c r="E128">
        <v>0.026445876020586</v>
      </c>
      <c r="F128">
        <f t="shared" si="22"/>
        <v>2.4957121465602</v>
      </c>
      <c r="G128">
        <f t="shared" si="23"/>
        <v>2044</v>
      </c>
      <c r="H128">
        <f t="shared" si="16"/>
        <v>0.4990234375</v>
      </c>
      <c r="I128" t="s">
        <v>220</v>
      </c>
      <c r="J128">
        <f t="shared" si="17"/>
        <v>0.219058219200848</v>
      </c>
      <c r="K128">
        <f t="shared" si="18"/>
        <v>-0.331221400521403</v>
      </c>
      <c r="L128" s="1">
        <f t="shared" si="19"/>
        <v>0.397107189009223</v>
      </c>
      <c r="M128">
        <f t="shared" si="20"/>
        <v>146.520747604805</v>
      </c>
      <c r="O128" s="2">
        <f t="shared" si="21"/>
        <v>0.0062047998282691</v>
      </c>
    </row>
    <row r="129" spans="2:15">
      <c r="B129">
        <v>121</v>
      </c>
      <c r="C129">
        <f t="shared" si="14"/>
        <v>2.6524405864311</v>
      </c>
      <c r="D129">
        <f ca="1" t="shared" si="15"/>
        <v>0.745874967656916</v>
      </c>
      <c r="E129">
        <v>0.0126603922291465</v>
      </c>
      <c r="F129">
        <f t="shared" si="22"/>
        <v>2.66510097866024</v>
      </c>
      <c r="G129">
        <f t="shared" si="23"/>
        <v>2183</v>
      </c>
      <c r="H129">
        <f t="shared" si="16"/>
        <v>0.532958984375</v>
      </c>
      <c r="I129" t="s">
        <v>221</v>
      </c>
      <c r="J129">
        <f t="shared" si="17"/>
        <v>0.264353958357562</v>
      </c>
      <c r="K129">
        <f t="shared" si="18"/>
        <v>-0.626762949038664</v>
      </c>
      <c r="L129" s="1">
        <f t="shared" si="19"/>
        <v>0.680231438252419</v>
      </c>
      <c r="M129">
        <f t="shared" si="20"/>
        <v>157.131120076417</v>
      </c>
      <c r="O129" s="2">
        <f t="shared" si="21"/>
        <v>0.010628616222694</v>
      </c>
    </row>
    <row r="130" spans="2:15">
      <c r="B130">
        <v>122</v>
      </c>
      <c r="C130">
        <f t="shared" si="14"/>
        <v>2.83886129098213</v>
      </c>
      <c r="D130">
        <f ca="1" t="shared" si="15"/>
        <v>0.577244742498878</v>
      </c>
      <c r="E130">
        <v>0.900247763434426</v>
      </c>
      <c r="F130">
        <f t="shared" si="22"/>
        <v>3.73910905441655</v>
      </c>
      <c r="G130">
        <f t="shared" si="23"/>
        <v>3063</v>
      </c>
      <c r="H130">
        <f t="shared" si="16"/>
        <v>0.747802734375</v>
      </c>
      <c r="I130" t="s">
        <v>222</v>
      </c>
      <c r="J130">
        <f t="shared" si="17"/>
        <v>-0.732290025754005</v>
      </c>
      <c r="K130">
        <f t="shared" si="18"/>
        <v>0.177183032767995</v>
      </c>
      <c r="L130" s="1">
        <f t="shared" si="19"/>
        <v>0.753420539220737</v>
      </c>
      <c r="M130">
        <f t="shared" si="20"/>
        <v>-76.3982681119296</v>
      </c>
      <c r="O130" s="2">
        <f t="shared" si="21"/>
        <v>0.011772195925324</v>
      </c>
    </row>
    <row r="131" spans="2:15">
      <c r="B131">
        <v>123</v>
      </c>
      <c r="C131">
        <f t="shared" si="14"/>
        <v>3.02807928038692</v>
      </c>
      <c r="D131">
        <f ca="1" t="shared" si="15"/>
        <v>0.523148110601589</v>
      </c>
      <c r="E131">
        <v>0.309976273417636</v>
      </c>
      <c r="F131">
        <f t="shared" si="22"/>
        <v>3.33805555380456</v>
      </c>
      <c r="G131">
        <f t="shared" si="23"/>
        <v>2735</v>
      </c>
      <c r="H131">
        <f t="shared" si="16"/>
        <v>0.667724609375</v>
      </c>
      <c r="I131" t="s">
        <v>223</v>
      </c>
      <c r="J131">
        <f t="shared" si="17"/>
        <v>0.398587166827117</v>
      </c>
      <c r="K131">
        <f t="shared" si="18"/>
        <v>-0.0709409420535027</v>
      </c>
      <c r="L131" s="1">
        <f t="shared" si="19"/>
        <v>0.404851018053193</v>
      </c>
      <c r="M131">
        <f t="shared" si="20"/>
        <v>100.091884573612</v>
      </c>
      <c r="O131" s="2">
        <f t="shared" si="21"/>
        <v>0.00632579715708113</v>
      </c>
    </row>
    <row r="132" spans="2:15">
      <c r="B132">
        <v>124</v>
      </c>
      <c r="C132">
        <f t="shared" si="14"/>
        <v>3.21963871193546</v>
      </c>
      <c r="D132">
        <f ca="1" t="shared" si="15"/>
        <v>0.401966852334755</v>
      </c>
      <c r="E132">
        <v>0.170948718614794</v>
      </c>
      <c r="F132">
        <f t="shared" si="22"/>
        <v>3.39058743055025</v>
      </c>
      <c r="G132">
        <f t="shared" si="23"/>
        <v>2778</v>
      </c>
      <c r="H132">
        <f t="shared" si="16"/>
        <v>0.67822265625</v>
      </c>
      <c r="I132" t="s">
        <v>224</v>
      </c>
      <c r="J132">
        <f t="shared" si="17"/>
        <v>0.0264771737247711</v>
      </c>
      <c r="K132">
        <f t="shared" si="18"/>
        <v>0.35755974674736</v>
      </c>
      <c r="L132" s="1">
        <f t="shared" si="19"/>
        <v>0.358538719279366</v>
      </c>
      <c r="M132">
        <f t="shared" si="20"/>
        <v>4.23500297681852</v>
      </c>
      <c r="O132" s="2">
        <f t="shared" si="21"/>
        <v>0.00560216748874009</v>
      </c>
    </row>
    <row r="133" spans="2:15">
      <c r="B133">
        <v>125</v>
      </c>
      <c r="C133">
        <f t="shared" si="14"/>
        <v>3.41307810217853</v>
      </c>
      <c r="D133">
        <f ca="1" t="shared" si="15"/>
        <v>0.707262731249522</v>
      </c>
      <c r="E133">
        <v>0.646461541063744</v>
      </c>
      <c r="F133">
        <f t="shared" si="22"/>
        <v>4.05953964324227</v>
      </c>
      <c r="G133">
        <f t="shared" si="23"/>
        <v>3326</v>
      </c>
      <c r="H133">
        <f t="shared" si="16"/>
        <v>0.81201171875</v>
      </c>
      <c r="I133" t="s">
        <v>225</v>
      </c>
      <c r="J133">
        <f t="shared" si="17"/>
        <v>0.472207576755072</v>
      </c>
      <c r="K133">
        <f t="shared" si="18"/>
        <v>0.994756733657074</v>
      </c>
      <c r="L133" s="1">
        <f t="shared" si="19"/>
        <v>1.10114529227572</v>
      </c>
      <c r="M133">
        <f t="shared" si="20"/>
        <v>25.393530093537</v>
      </c>
      <c r="O133" s="2">
        <f t="shared" si="21"/>
        <v>0.0172053951918082</v>
      </c>
    </row>
    <row r="134" spans="2:15">
      <c r="B134">
        <v>126</v>
      </c>
      <c r="C134">
        <f t="shared" si="14"/>
        <v>3.60793143868173</v>
      </c>
      <c r="D134">
        <f ca="1" t="shared" si="15"/>
        <v>0.834724380684158</v>
      </c>
      <c r="E134">
        <v>0.659976241582539</v>
      </c>
      <c r="F134">
        <f t="shared" si="22"/>
        <v>4.26790768026427</v>
      </c>
      <c r="G134">
        <f t="shared" si="23"/>
        <v>3496</v>
      </c>
      <c r="H134">
        <f t="shared" si="16"/>
        <v>0.853515625</v>
      </c>
      <c r="I134" t="s">
        <v>226</v>
      </c>
      <c r="J134">
        <f t="shared" si="17"/>
        <v>-0.781577737692466</v>
      </c>
      <c r="K134">
        <f t="shared" si="18"/>
        <v>-0.00835880355038549</v>
      </c>
      <c r="L134" s="1">
        <f t="shared" si="19"/>
        <v>0.781622434205459</v>
      </c>
      <c r="M134">
        <f t="shared" si="20"/>
        <v>-90.612742512808</v>
      </c>
      <c r="O134" s="2">
        <f t="shared" si="21"/>
        <v>0.0122128505344603</v>
      </c>
    </row>
    <row r="135" spans="2:15">
      <c r="B135">
        <v>127</v>
      </c>
      <c r="C135">
        <f t="shared" si="14"/>
        <v>3.8037293026903</v>
      </c>
      <c r="D135">
        <f ca="1" t="shared" si="15"/>
        <v>0.690706567925696</v>
      </c>
      <c r="E135">
        <v>0.936638004416256</v>
      </c>
      <c r="F135">
        <f t="shared" si="22"/>
        <v>4.74036730710656</v>
      </c>
      <c r="G135">
        <f t="shared" si="23"/>
        <v>3883</v>
      </c>
      <c r="H135">
        <f t="shared" si="16"/>
        <v>0.947998046875</v>
      </c>
      <c r="I135" t="s">
        <v>227</v>
      </c>
      <c r="J135">
        <f t="shared" si="17"/>
        <v>-0.0480833416497553</v>
      </c>
      <c r="K135">
        <f t="shared" si="18"/>
        <v>51.5985531474998</v>
      </c>
      <c r="L135" s="1">
        <f t="shared" si="19"/>
        <v>51.5985755512989</v>
      </c>
      <c r="M135">
        <f t="shared" si="20"/>
        <v>-0.053392422382061</v>
      </c>
      <c r="O135" s="2">
        <f t="shared" si="21"/>
        <v>0.806227742989046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4"/>
  <sheetViews>
    <sheetView workbookViewId="0">
      <selection activeCell="C24" sqref="C24"/>
    </sheetView>
  </sheetViews>
  <sheetFormatPr defaultColWidth="9" defaultRowHeight="14.25"/>
  <cols>
    <col min="3" max="6" width="12.75" customWidth="1"/>
  </cols>
  <sheetData>
    <row r="1" spans="1:15">
      <c r="A1" t="s">
        <v>81</v>
      </c>
      <c r="E1" t="s">
        <v>82</v>
      </c>
      <c r="L1" s="1"/>
      <c r="O1" s="2"/>
    </row>
    <row r="2" spans="1:15">
      <c r="A2">
        <v>4</v>
      </c>
      <c r="D2" t="s">
        <v>82</v>
      </c>
      <c r="L2" s="1"/>
      <c r="O2" s="2"/>
    </row>
    <row r="3" spans="1:15">
      <c r="A3" t="s">
        <v>83</v>
      </c>
      <c r="L3" s="1"/>
      <c r="O3" s="2"/>
    </row>
    <row r="4" spans="1:15">
      <c r="A4">
        <v>5</v>
      </c>
      <c r="L4" s="1"/>
      <c r="O4" s="2"/>
    </row>
    <row r="5" spans="1:15">
      <c r="A5" t="s">
        <v>84</v>
      </c>
      <c r="G5" t="s">
        <v>85</v>
      </c>
      <c r="L5" s="1"/>
      <c r="O5" s="2"/>
    </row>
    <row r="6" spans="1:15">
      <c r="A6">
        <v>1</v>
      </c>
      <c r="B6">
        <v>0</v>
      </c>
      <c r="G6">
        <f>2^12</f>
        <v>4096</v>
      </c>
      <c r="L6" s="1"/>
      <c r="O6" s="2"/>
    </row>
    <row r="7" spans="1:15">
      <c r="A7" t="s">
        <v>86</v>
      </c>
      <c r="B7" t="s">
        <v>87</v>
      </c>
      <c r="C7" t="s">
        <v>88</v>
      </c>
      <c r="D7" t="s">
        <v>89</v>
      </c>
      <c r="E7" t="s">
        <v>90</v>
      </c>
      <c r="F7" t="s">
        <v>91</v>
      </c>
      <c r="G7" t="s">
        <v>92</v>
      </c>
      <c r="H7" t="s">
        <v>93</v>
      </c>
      <c r="I7" t="s">
        <v>94</v>
      </c>
      <c r="J7" t="s">
        <v>5</v>
      </c>
      <c r="K7" t="s">
        <v>6</v>
      </c>
      <c r="L7" s="1" t="s">
        <v>95</v>
      </c>
      <c r="M7" t="s">
        <v>96</v>
      </c>
      <c r="N7" t="s">
        <v>97</v>
      </c>
      <c r="O7" s="2" t="s">
        <v>98</v>
      </c>
    </row>
    <row r="8" spans="1:15">
      <c r="A8">
        <v>3.14159265358979</v>
      </c>
      <c r="B8">
        <v>0</v>
      </c>
      <c r="C8">
        <f>$A$2+$A$2*SIN(2*$A$8*B8/64)</f>
        <v>4</v>
      </c>
      <c r="D8">
        <f ca="1">RAND()*$A$6</f>
        <v>0.967108155815968</v>
      </c>
      <c r="E8">
        <v>0.66809719315187</v>
      </c>
      <c r="F8">
        <f t="shared" ref="F8:F39" si="0">C8+E8</f>
        <v>4.66809719315187</v>
      </c>
      <c r="G8">
        <f t="shared" ref="G8:G39" si="1">ROUND(F8*$G$6/$A$4,0)</f>
        <v>3824</v>
      </c>
      <c r="H8">
        <f>G8/$G$6</f>
        <v>0.93359375</v>
      </c>
      <c r="I8" t="s">
        <v>228</v>
      </c>
      <c r="J8">
        <f>IMREAL(I8)</f>
        <v>57.234375</v>
      </c>
      <c r="K8">
        <f>IMAGINARY(I8)</f>
        <v>0</v>
      </c>
      <c r="L8" s="1">
        <f>SQRT(J8*J8+K8*K8)</f>
        <v>57.234375</v>
      </c>
      <c r="M8">
        <f>ATAN2(K8,J8)/(2*$A$8)*360</f>
        <v>90.0000000000001</v>
      </c>
      <c r="N8">
        <v>0</v>
      </c>
      <c r="O8" s="2">
        <f>L8/64</f>
        <v>0.894287109375</v>
      </c>
    </row>
    <row r="9" spans="2:15">
      <c r="B9">
        <v>1</v>
      </c>
      <c r="C9">
        <f t="shared" ref="C9:C71" si="2">$A$2+$A$2*SIN(2*$A$8*B9/64)</f>
        <v>4.39206856131824</v>
      </c>
      <c r="D9">
        <f ca="1" t="shared" ref="D9:D71" si="3">RAND()*$A$6</f>
        <v>0.287070559323532</v>
      </c>
      <c r="E9">
        <v>0.0162629751026598</v>
      </c>
      <c r="F9">
        <f t="shared" si="0"/>
        <v>4.4083315364209</v>
      </c>
      <c r="G9">
        <f t="shared" si="1"/>
        <v>3611</v>
      </c>
      <c r="H9">
        <f t="shared" ref="H9:H71" si="4">G9/$G$6</f>
        <v>0.881591796875</v>
      </c>
      <c r="I9" t="s">
        <v>229</v>
      </c>
      <c r="J9">
        <f t="shared" ref="J9:J71" si="5">IMREAL(I9)</f>
        <v>0.553440960039851</v>
      </c>
      <c r="K9">
        <f t="shared" ref="K9:K71" si="6">IMAGINARY(I9)</f>
        <v>-25.2748145341615</v>
      </c>
      <c r="L9" s="1">
        <f t="shared" ref="L9:L71" si="7">SQRT(J9*J9+K9*K9)</f>
        <v>25.2808731382544</v>
      </c>
      <c r="M9">
        <f t="shared" ref="M9:M71" si="8">ATAN2(K9,J9)/(2*$A$8)*360</f>
        <v>178.745598524454</v>
      </c>
      <c r="N9" t="s">
        <v>13</v>
      </c>
      <c r="O9" s="3">
        <f>L9/32</f>
        <v>0.790027285570449</v>
      </c>
    </row>
    <row r="10" spans="2:15">
      <c r="B10">
        <v>2</v>
      </c>
      <c r="C10">
        <f t="shared" si="2"/>
        <v>4.78036128806451</v>
      </c>
      <c r="D10">
        <f ca="1" t="shared" si="3"/>
        <v>0.985627926509712</v>
      </c>
      <c r="E10">
        <v>0.971751346570385</v>
      </c>
      <c r="F10">
        <f t="shared" si="0"/>
        <v>5.7521126346349</v>
      </c>
      <c r="G10">
        <f t="shared" si="1"/>
        <v>4712</v>
      </c>
      <c r="H10">
        <f t="shared" si="4"/>
        <v>1.150390625</v>
      </c>
      <c r="I10" t="s">
        <v>230</v>
      </c>
      <c r="J10">
        <f t="shared" si="5"/>
        <v>0.252097486645582</v>
      </c>
      <c r="K10">
        <f t="shared" si="6"/>
        <v>0.345352083115727</v>
      </c>
      <c r="L10" s="1">
        <f t="shared" si="7"/>
        <v>0.427575962941547</v>
      </c>
      <c r="M10">
        <f t="shared" si="8"/>
        <v>36.1284122639374</v>
      </c>
      <c r="N10" t="s">
        <v>15</v>
      </c>
      <c r="O10" s="2">
        <f t="shared" ref="O10:O71" si="9">L10/32</f>
        <v>0.0133617488419234</v>
      </c>
    </row>
    <row r="11" spans="2:15">
      <c r="B11">
        <v>3</v>
      </c>
      <c r="C11">
        <f t="shared" si="2"/>
        <v>5.16113870901785</v>
      </c>
      <c r="D11">
        <f ca="1" t="shared" si="3"/>
        <v>0.808774946027351</v>
      </c>
      <c r="E11">
        <v>0.771558752088997</v>
      </c>
      <c r="F11">
        <f t="shared" si="0"/>
        <v>5.93269746110685</v>
      </c>
      <c r="G11">
        <f t="shared" si="1"/>
        <v>4860</v>
      </c>
      <c r="H11">
        <f t="shared" si="4"/>
        <v>1.1865234375</v>
      </c>
      <c r="I11" t="s">
        <v>231</v>
      </c>
      <c r="J11">
        <f t="shared" si="5"/>
        <v>-0.17317267470689</v>
      </c>
      <c r="K11">
        <f t="shared" si="6"/>
        <v>-0.0749717561366491</v>
      </c>
      <c r="L11" s="1">
        <f t="shared" si="7"/>
        <v>0.188704900528183</v>
      </c>
      <c r="M11">
        <f t="shared" si="8"/>
        <v>-113.409264707008</v>
      </c>
      <c r="O11" s="2">
        <f t="shared" si="9"/>
        <v>0.00589702814150573</v>
      </c>
    </row>
    <row r="12" spans="2:15">
      <c r="B12">
        <v>4</v>
      </c>
      <c r="C12">
        <f t="shared" si="2"/>
        <v>5.53073372946036</v>
      </c>
      <c r="D12">
        <f ca="1" t="shared" si="3"/>
        <v>0.997388351724603</v>
      </c>
      <c r="E12">
        <v>0.637051330368048</v>
      </c>
      <c r="F12">
        <f t="shared" si="0"/>
        <v>6.16778505982841</v>
      </c>
      <c r="G12">
        <f t="shared" si="1"/>
        <v>5053</v>
      </c>
      <c r="H12">
        <f t="shared" si="4"/>
        <v>1.233642578125</v>
      </c>
      <c r="I12" t="s">
        <v>232</v>
      </c>
      <c r="J12">
        <f t="shared" si="5"/>
        <v>0.205661666054645</v>
      </c>
      <c r="K12">
        <f t="shared" si="6"/>
        <v>-0.357395571566408</v>
      </c>
      <c r="L12" s="1">
        <f t="shared" si="7"/>
        <v>0.412344898670581</v>
      </c>
      <c r="M12">
        <f t="shared" si="8"/>
        <v>150.081919818681</v>
      </c>
      <c r="N12" t="s">
        <v>18</v>
      </c>
      <c r="O12" s="2">
        <f t="shared" si="9"/>
        <v>0.0128857780834557</v>
      </c>
    </row>
    <row r="13" spans="2:15">
      <c r="B13">
        <v>5</v>
      </c>
      <c r="C13">
        <f t="shared" si="2"/>
        <v>5.88558694730399</v>
      </c>
      <c r="D13">
        <f ca="1" t="shared" si="3"/>
        <v>0.406754410955258</v>
      </c>
      <c r="E13">
        <v>0.174479312071937</v>
      </c>
      <c r="F13">
        <f t="shared" si="0"/>
        <v>6.06006625937593</v>
      </c>
      <c r="G13">
        <f t="shared" si="1"/>
        <v>4964</v>
      </c>
      <c r="H13">
        <f t="shared" si="4"/>
        <v>1.2119140625</v>
      </c>
      <c r="I13" t="s">
        <v>233</v>
      </c>
      <c r="J13">
        <f t="shared" si="5"/>
        <v>-0.231158897768114</v>
      </c>
      <c r="K13">
        <f t="shared" si="6"/>
        <v>-0.262062387119154</v>
      </c>
      <c r="L13" s="1">
        <f t="shared" si="7"/>
        <v>0.349444030940519</v>
      </c>
      <c r="M13">
        <f t="shared" si="8"/>
        <v>-138.585262705903</v>
      </c>
      <c r="O13" s="2">
        <f t="shared" si="9"/>
        <v>0.0109201259668912</v>
      </c>
    </row>
    <row r="14" spans="2:15">
      <c r="B14">
        <v>6</v>
      </c>
      <c r="C14">
        <f t="shared" si="2"/>
        <v>6.22228093207841</v>
      </c>
      <c r="D14">
        <f ca="1" t="shared" si="3"/>
        <v>0.276761471821036</v>
      </c>
      <c r="E14">
        <v>0.585665082605914</v>
      </c>
      <c r="F14">
        <f t="shared" si="0"/>
        <v>6.80794601468432</v>
      </c>
      <c r="G14">
        <f t="shared" si="1"/>
        <v>5577</v>
      </c>
      <c r="H14">
        <f t="shared" si="4"/>
        <v>1.361572265625</v>
      </c>
      <c r="I14" t="s">
        <v>234</v>
      </c>
      <c r="J14">
        <f t="shared" si="5"/>
        <v>0.340282019380758</v>
      </c>
      <c r="K14">
        <f t="shared" si="6"/>
        <v>0.243761497233787</v>
      </c>
      <c r="L14" s="1">
        <f t="shared" si="7"/>
        <v>0.418582751970867</v>
      </c>
      <c r="M14">
        <f t="shared" si="8"/>
        <v>54.3840289162888</v>
      </c>
      <c r="O14" s="2">
        <f t="shared" si="9"/>
        <v>0.0130807109990896</v>
      </c>
    </row>
    <row r="15" spans="2:15">
      <c r="B15">
        <v>7</v>
      </c>
      <c r="C15">
        <f t="shared" si="2"/>
        <v>6.53757313665458</v>
      </c>
      <c r="D15">
        <f ca="1" t="shared" si="3"/>
        <v>0.325317538610698</v>
      </c>
      <c r="E15">
        <v>0.915571218914225</v>
      </c>
      <c r="F15">
        <f t="shared" si="0"/>
        <v>7.4531443555688</v>
      </c>
      <c r="G15">
        <f t="shared" si="1"/>
        <v>6106</v>
      </c>
      <c r="H15">
        <f t="shared" si="4"/>
        <v>1.49072265625</v>
      </c>
      <c r="I15" t="s">
        <v>235</v>
      </c>
      <c r="J15">
        <f t="shared" si="5"/>
        <v>-0.12496771315466</v>
      </c>
      <c r="K15">
        <f t="shared" si="6"/>
        <v>-0.0207886726970937</v>
      </c>
      <c r="L15" s="1">
        <f t="shared" si="7"/>
        <v>0.126685035594628</v>
      </c>
      <c r="M15">
        <f t="shared" si="8"/>
        <v>-99.4447990003014</v>
      </c>
      <c r="O15" s="2">
        <f t="shared" si="9"/>
        <v>0.00395890736233214</v>
      </c>
    </row>
    <row r="16" spans="2:15">
      <c r="B16">
        <v>8</v>
      </c>
      <c r="C16">
        <f t="shared" si="2"/>
        <v>6.82842712474619</v>
      </c>
      <c r="D16">
        <f ca="1" t="shared" si="3"/>
        <v>0.294705747419711</v>
      </c>
      <c r="E16">
        <v>0.200283756868989</v>
      </c>
      <c r="F16">
        <f t="shared" si="0"/>
        <v>7.02871088161518</v>
      </c>
      <c r="G16">
        <f t="shared" si="1"/>
        <v>5758</v>
      </c>
      <c r="H16">
        <f t="shared" si="4"/>
        <v>1.40576171875</v>
      </c>
      <c r="I16" t="s">
        <v>236</v>
      </c>
      <c r="J16">
        <f t="shared" si="5"/>
        <v>0.0967887229996887</v>
      </c>
      <c r="K16">
        <f t="shared" si="6"/>
        <v>-0.382766190583561</v>
      </c>
      <c r="L16" s="1">
        <f t="shared" si="7"/>
        <v>0.394813897366546</v>
      </c>
      <c r="M16">
        <f t="shared" si="8"/>
        <v>165.809287188441</v>
      </c>
      <c r="N16" t="s">
        <v>23</v>
      </c>
      <c r="O16" s="2">
        <f t="shared" si="9"/>
        <v>0.0123379342927046</v>
      </c>
    </row>
    <row r="17" spans="2:15">
      <c r="B17">
        <v>9</v>
      </c>
      <c r="C17">
        <f t="shared" si="2"/>
        <v>7.09204181345095</v>
      </c>
      <c r="D17">
        <f ca="1" t="shared" si="3"/>
        <v>0.819543213704178</v>
      </c>
      <c r="E17">
        <v>0.0604535193284435</v>
      </c>
      <c r="F17">
        <f t="shared" si="0"/>
        <v>7.15249533277939</v>
      </c>
      <c r="G17">
        <f t="shared" si="1"/>
        <v>5859</v>
      </c>
      <c r="H17">
        <f t="shared" si="4"/>
        <v>1.430419921875</v>
      </c>
      <c r="I17" t="s">
        <v>237</v>
      </c>
      <c r="J17">
        <f t="shared" si="5"/>
        <v>-0.0866759040110248</v>
      </c>
      <c r="K17">
        <f t="shared" si="6"/>
        <v>0.651182746136148</v>
      </c>
      <c r="L17" s="1">
        <f t="shared" si="7"/>
        <v>0.656925932812477</v>
      </c>
      <c r="M17">
        <f t="shared" si="8"/>
        <v>-7.58180838064256</v>
      </c>
      <c r="O17" s="2">
        <f t="shared" si="9"/>
        <v>0.0205289354003899</v>
      </c>
    </row>
    <row r="18" spans="2:15">
      <c r="B18">
        <v>10</v>
      </c>
      <c r="C18">
        <f t="shared" si="2"/>
        <v>7.32587844921018</v>
      </c>
      <c r="D18">
        <f ca="1" t="shared" si="3"/>
        <v>0.804758459259359</v>
      </c>
      <c r="E18">
        <v>0.627959502118929</v>
      </c>
      <c r="F18">
        <f t="shared" si="0"/>
        <v>7.95383795132911</v>
      </c>
      <c r="G18">
        <f t="shared" si="1"/>
        <v>6516</v>
      </c>
      <c r="H18">
        <f t="shared" si="4"/>
        <v>1.5908203125</v>
      </c>
      <c r="I18" t="s">
        <v>238</v>
      </c>
      <c r="J18">
        <f t="shared" si="5"/>
        <v>-0.168799507131026</v>
      </c>
      <c r="K18">
        <f t="shared" si="6"/>
        <v>-0.179089653402391</v>
      </c>
      <c r="L18" s="1">
        <f t="shared" si="7"/>
        <v>0.246102372120762</v>
      </c>
      <c r="M18">
        <f t="shared" si="8"/>
        <v>-136.694246806453</v>
      </c>
      <c r="O18" s="2">
        <f t="shared" si="9"/>
        <v>0.0076906991287738</v>
      </c>
    </row>
    <row r="19" spans="2:15">
      <c r="B19">
        <v>11</v>
      </c>
      <c r="C19">
        <f t="shared" si="2"/>
        <v>7.52768505739342</v>
      </c>
      <c r="D19">
        <f ca="1" t="shared" si="3"/>
        <v>0.794991462236394</v>
      </c>
      <c r="E19">
        <v>0.598911938419856</v>
      </c>
      <c r="F19">
        <f t="shared" si="0"/>
        <v>8.12659699581327</v>
      </c>
      <c r="G19">
        <f t="shared" si="1"/>
        <v>6657</v>
      </c>
      <c r="H19">
        <f t="shared" si="4"/>
        <v>1.625244140625</v>
      </c>
      <c r="I19" t="s">
        <v>239</v>
      </c>
      <c r="J19">
        <f t="shared" si="5"/>
        <v>-0.127623340463505</v>
      </c>
      <c r="K19">
        <f t="shared" si="6"/>
        <v>-0.185377744282933</v>
      </c>
      <c r="L19" s="1">
        <f t="shared" si="7"/>
        <v>0.225061380753101</v>
      </c>
      <c r="M19">
        <f t="shared" si="8"/>
        <v>-145.454525508993</v>
      </c>
      <c r="O19" s="2">
        <f t="shared" si="9"/>
        <v>0.0070331681485344</v>
      </c>
    </row>
    <row r="20" spans="2:15">
      <c r="B20">
        <v>12</v>
      </c>
      <c r="C20">
        <f t="shared" si="2"/>
        <v>7.69551813004515</v>
      </c>
      <c r="D20">
        <f ca="1" t="shared" si="3"/>
        <v>0.378034889238476</v>
      </c>
      <c r="E20">
        <v>0.391052600595195</v>
      </c>
      <c r="F20">
        <f t="shared" si="0"/>
        <v>8.08657073064034</v>
      </c>
      <c r="G20">
        <f t="shared" si="1"/>
        <v>6625</v>
      </c>
      <c r="H20">
        <f t="shared" si="4"/>
        <v>1.617431640625</v>
      </c>
      <c r="I20" t="s">
        <v>240</v>
      </c>
      <c r="J20">
        <f t="shared" si="5"/>
        <v>0.53604072906551</v>
      </c>
      <c r="K20">
        <f t="shared" si="6"/>
        <v>0.426403259844791</v>
      </c>
      <c r="L20" s="1">
        <f t="shared" si="7"/>
        <v>0.684952117467599</v>
      </c>
      <c r="M20">
        <f t="shared" si="8"/>
        <v>51.4988732782933</v>
      </c>
      <c r="O20" s="2">
        <f t="shared" si="9"/>
        <v>0.0214047536708625</v>
      </c>
    </row>
    <row r="21" spans="2:15">
      <c r="B21">
        <v>13</v>
      </c>
      <c r="C21">
        <f t="shared" si="2"/>
        <v>7.82776134292883</v>
      </c>
      <c r="D21">
        <f ca="1" t="shared" si="3"/>
        <v>0.418462284044049</v>
      </c>
      <c r="E21">
        <v>0.0347061465058999</v>
      </c>
      <c r="F21">
        <f t="shared" si="0"/>
        <v>7.86246748943473</v>
      </c>
      <c r="G21">
        <f t="shared" si="1"/>
        <v>6441</v>
      </c>
      <c r="H21">
        <f t="shared" si="4"/>
        <v>1.572509765625</v>
      </c>
      <c r="I21" t="s">
        <v>241</v>
      </c>
      <c r="J21">
        <f t="shared" si="5"/>
        <v>-0.116823648147101</v>
      </c>
      <c r="K21">
        <f t="shared" si="6"/>
        <v>0.0574827083099334</v>
      </c>
      <c r="L21" s="1">
        <f t="shared" si="7"/>
        <v>0.13019994823748</v>
      </c>
      <c r="M21">
        <f t="shared" si="8"/>
        <v>-63.8006527227538</v>
      </c>
      <c r="O21" s="2">
        <f t="shared" si="9"/>
        <v>0.00406874838242126</v>
      </c>
    </row>
    <row r="22" spans="2:15">
      <c r="B22">
        <v>14</v>
      </c>
      <c r="C22">
        <f t="shared" si="2"/>
        <v>7.92314112161292</v>
      </c>
      <c r="D22">
        <f ca="1" t="shared" si="3"/>
        <v>0.481555162489576</v>
      </c>
      <c r="E22">
        <v>0.199272570624714</v>
      </c>
      <c r="F22">
        <f t="shared" si="0"/>
        <v>8.12241369223763</v>
      </c>
      <c r="G22">
        <f t="shared" si="1"/>
        <v>6654</v>
      </c>
      <c r="H22">
        <f t="shared" si="4"/>
        <v>1.62451171875</v>
      </c>
      <c r="I22" t="s">
        <v>242</v>
      </c>
      <c r="J22">
        <f t="shared" si="5"/>
        <v>-0.729249473579518</v>
      </c>
      <c r="K22">
        <f t="shared" si="6"/>
        <v>0.288109667097184</v>
      </c>
      <c r="L22" s="1">
        <f t="shared" si="7"/>
        <v>0.784099467536392</v>
      </c>
      <c r="M22">
        <f t="shared" si="8"/>
        <v>-68.4421656949926</v>
      </c>
      <c r="O22" s="2">
        <f t="shared" si="9"/>
        <v>0.0245031083605123</v>
      </c>
    </row>
    <row r="23" spans="2:15">
      <c r="B23">
        <v>15</v>
      </c>
      <c r="C23">
        <f t="shared" si="2"/>
        <v>7.98073890668879</v>
      </c>
      <c r="D23">
        <f ca="1" t="shared" si="3"/>
        <v>0.578383861128315</v>
      </c>
      <c r="E23">
        <v>0.518088093157656</v>
      </c>
      <c r="F23">
        <f t="shared" si="0"/>
        <v>8.49882699984644</v>
      </c>
      <c r="G23">
        <f t="shared" si="1"/>
        <v>6962</v>
      </c>
      <c r="H23">
        <f t="shared" si="4"/>
        <v>1.69970703125</v>
      </c>
      <c r="I23" t="s">
        <v>243</v>
      </c>
      <c r="J23">
        <f t="shared" si="5"/>
        <v>-0.715199605969246</v>
      </c>
      <c r="K23">
        <f t="shared" si="6"/>
        <v>0.206156100172125</v>
      </c>
      <c r="L23" s="1">
        <f t="shared" si="7"/>
        <v>0.744319027041996</v>
      </c>
      <c r="M23">
        <f t="shared" si="8"/>
        <v>-73.9203872639211</v>
      </c>
      <c r="O23" s="2">
        <f t="shared" si="9"/>
        <v>0.0232599695950624</v>
      </c>
    </row>
    <row r="24" spans="2:15">
      <c r="B24">
        <v>16</v>
      </c>
      <c r="C24">
        <f t="shared" si="2"/>
        <v>8</v>
      </c>
      <c r="D24">
        <f ca="1" t="shared" si="3"/>
        <v>0.319702006600652</v>
      </c>
      <c r="E24">
        <v>0.604290885437097</v>
      </c>
      <c r="F24">
        <f t="shared" si="0"/>
        <v>8.6042908854371</v>
      </c>
      <c r="G24">
        <f t="shared" si="1"/>
        <v>7049</v>
      </c>
      <c r="H24">
        <f t="shared" si="4"/>
        <v>1.720947265625</v>
      </c>
      <c r="I24" t="s">
        <v>244</v>
      </c>
      <c r="J24">
        <f t="shared" si="5"/>
        <v>-0.407226562499999</v>
      </c>
      <c r="K24">
        <f t="shared" si="6"/>
        <v>0.81201171875</v>
      </c>
      <c r="L24" s="1">
        <f t="shared" si="7"/>
        <v>0.908403272006929</v>
      </c>
      <c r="M24">
        <f t="shared" si="8"/>
        <v>-26.6339162635238</v>
      </c>
      <c r="N24" t="s">
        <v>31</v>
      </c>
      <c r="O24" s="2">
        <f t="shared" si="9"/>
        <v>0.0283876022502165</v>
      </c>
    </row>
    <row r="25" spans="2:15">
      <c r="B25">
        <v>17</v>
      </c>
      <c r="C25">
        <f t="shared" si="2"/>
        <v>7.98073890668879</v>
      </c>
      <c r="D25">
        <f ca="1" t="shared" si="3"/>
        <v>0.298139525003161</v>
      </c>
      <c r="E25">
        <v>0.144003371251401</v>
      </c>
      <c r="F25">
        <f t="shared" si="0"/>
        <v>8.12474227794019</v>
      </c>
      <c r="G25">
        <f t="shared" si="1"/>
        <v>6656</v>
      </c>
      <c r="H25">
        <f t="shared" si="4"/>
        <v>1.625</v>
      </c>
      <c r="I25" t="s">
        <v>245</v>
      </c>
      <c r="J25">
        <f t="shared" si="5"/>
        <v>0.375155232359799</v>
      </c>
      <c r="K25">
        <f t="shared" si="6"/>
        <v>0.276442586953985</v>
      </c>
      <c r="L25" s="1">
        <f t="shared" si="7"/>
        <v>0.466006386489226</v>
      </c>
      <c r="M25">
        <f t="shared" si="8"/>
        <v>53.614419247704</v>
      </c>
      <c r="O25" s="2">
        <f t="shared" si="9"/>
        <v>0.0145626995777883</v>
      </c>
    </row>
    <row r="26" spans="2:15">
      <c r="B26">
        <v>18</v>
      </c>
      <c r="C26">
        <f t="shared" si="2"/>
        <v>7.92314112161292</v>
      </c>
      <c r="D26">
        <f ca="1" t="shared" si="3"/>
        <v>0.526303605241351</v>
      </c>
      <c r="E26">
        <v>0.211789048364095</v>
      </c>
      <c r="F26">
        <f t="shared" si="0"/>
        <v>8.13493016997702</v>
      </c>
      <c r="G26">
        <f t="shared" si="1"/>
        <v>6664</v>
      </c>
      <c r="H26">
        <f t="shared" si="4"/>
        <v>1.626953125</v>
      </c>
      <c r="I26" t="s">
        <v>246</v>
      </c>
      <c r="J26">
        <f t="shared" si="5"/>
        <v>-0.363583806378052</v>
      </c>
      <c r="K26">
        <f t="shared" si="6"/>
        <v>-0.301426772561868</v>
      </c>
      <c r="L26" s="1">
        <f t="shared" si="7"/>
        <v>0.47228305440426</v>
      </c>
      <c r="M26">
        <f t="shared" si="8"/>
        <v>-129.660206960055</v>
      </c>
      <c r="O26" s="2">
        <f t="shared" si="9"/>
        <v>0.0147588454501331</v>
      </c>
    </row>
    <row r="27" spans="2:15">
      <c r="B27">
        <v>19</v>
      </c>
      <c r="C27">
        <f t="shared" si="2"/>
        <v>7.82776134292884</v>
      </c>
      <c r="D27">
        <f ca="1" t="shared" si="3"/>
        <v>0.444562277758625</v>
      </c>
      <c r="E27">
        <v>0.896503855709881</v>
      </c>
      <c r="F27">
        <f t="shared" si="0"/>
        <v>8.72426519863872</v>
      </c>
      <c r="G27">
        <f t="shared" si="1"/>
        <v>7147</v>
      </c>
      <c r="H27">
        <f t="shared" si="4"/>
        <v>1.744873046875</v>
      </c>
      <c r="I27" t="s">
        <v>247</v>
      </c>
      <c r="J27">
        <f t="shared" si="5"/>
        <v>0.300483972829082</v>
      </c>
      <c r="K27">
        <f t="shared" si="6"/>
        <v>0.285820629829589</v>
      </c>
      <c r="L27" s="1">
        <f t="shared" si="7"/>
        <v>0.414709597626256</v>
      </c>
      <c r="M27">
        <f t="shared" si="8"/>
        <v>46.4326555884706</v>
      </c>
      <c r="O27" s="2">
        <f t="shared" si="9"/>
        <v>0.0129596749258205</v>
      </c>
    </row>
    <row r="28" spans="2:15">
      <c r="B28">
        <v>20</v>
      </c>
      <c r="C28">
        <f t="shared" si="2"/>
        <v>7.69551813004515</v>
      </c>
      <c r="D28">
        <f ca="1" t="shared" si="3"/>
        <v>0.966333764151992</v>
      </c>
      <c r="E28">
        <v>0.753172131023009</v>
      </c>
      <c r="F28">
        <f t="shared" si="0"/>
        <v>8.44869026106816</v>
      </c>
      <c r="G28">
        <f t="shared" si="1"/>
        <v>6921</v>
      </c>
      <c r="H28">
        <f t="shared" si="4"/>
        <v>1.689697265625</v>
      </c>
      <c r="I28" t="s">
        <v>248</v>
      </c>
      <c r="J28">
        <f t="shared" si="5"/>
        <v>0.496527911974963</v>
      </c>
      <c r="K28">
        <f t="shared" si="6"/>
        <v>-0.128434952003403</v>
      </c>
      <c r="L28" s="1">
        <f t="shared" si="7"/>
        <v>0.512869870694636</v>
      </c>
      <c r="M28">
        <f t="shared" si="8"/>
        <v>104.502606905643</v>
      </c>
      <c r="O28" s="2">
        <f t="shared" si="9"/>
        <v>0.0160271834592074</v>
      </c>
    </row>
    <row r="29" spans="2:15">
      <c r="B29">
        <v>21</v>
      </c>
      <c r="C29">
        <f t="shared" si="2"/>
        <v>7.52768505739342</v>
      </c>
      <c r="D29">
        <f ca="1" t="shared" si="3"/>
        <v>0.466132379441772</v>
      </c>
      <c r="E29">
        <v>0.226674766143665</v>
      </c>
      <c r="F29">
        <f t="shared" si="0"/>
        <v>7.75435982353709</v>
      </c>
      <c r="G29">
        <f t="shared" si="1"/>
        <v>6352</v>
      </c>
      <c r="H29">
        <f t="shared" si="4"/>
        <v>1.55078125</v>
      </c>
      <c r="I29" t="s">
        <v>249</v>
      </c>
      <c r="J29">
        <f t="shared" si="5"/>
        <v>-0.447421923741452</v>
      </c>
      <c r="K29">
        <f t="shared" si="6"/>
        <v>-0.0426557575160771</v>
      </c>
      <c r="L29" s="1">
        <f t="shared" si="7"/>
        <v>0.449450655237894</v>
      </c>
      <c r="M29">
        <f t="shared" si="8"/>
        <v>-95.4459343601263</v>
      </c>
      <c r="O29" s="2">
        <f t="shared" si="9"/>
        <v>0.0140453329761842</v>
      </c>
    </row>
    <row r="30" spans="2:15">
      <c r="B30">
        <v>22</v>
      </c>
      <c r="C30">
        <f t="shared" si="2"/>
        <v>7.32587844921018</v>
      </c>
      <c r="D30">
        <f ca="1" t="shared" si="3"/>
        <v>0.507358637981755</v>
      </c>
      <c r="E30">
        <v>0.432600222756393</v>
      </c>
      <c r="F30">
        <f t="shared" si="0"/>
        <v>7.75847867196658</v>
      </c>
      <c r="G30">
        <f t="shared" si="1"/>
        <v>6356</v>
      </c>
      <c r="H30">
        <f t="shared" si="4"/>
        <v>1.5517578125</v>
      </c>
      <c r="I30" t="s">
        <v>250</v>
      </c>
      <c r="J30">
        <f t="shared" si="5"/>
        <v>0.0311226082064638</v>
      </c>
      <c r="K30">
        <f t="shared" si="6"/>
        <v>-0.332187083678981</v>
      </c>
      <c r="L30" s="1">
        <f t="shared" si="7"/>
        <v>0.333641836862105</v>
      </c>
      <c r="M30">
        <f t="shared" si="8"/>
        <v>174.647582714038</v>
      </c>
      <c r="O30" s="2">
        <f t="shared" si="9"/>
        <v>0.0104263074019408</v>
      </c>
    </row>
    <row r="31" spans="2:15">
      <c r="B31">
        <v>23</v>
      </c>
      <c r="C31">
        <f t="shared" si="2"/>
        <v>7.09204181345095</v>
      </c>
      <c r="D31">
        <f ca="1" t="shared" si="3"/>
        <v>0.381108205386054</v>
      </c>
      <c r="E31">
        <v>0.332707413839909</v>
      </c>
      <c r="F31">
        <f t="shared" si="0"/>
        <v>7.42474922729086</v>
      </c>
      <c r="G31">
        <f t="shared" si="1"/>
        <v>6082</v>
      </c>
      <c r="H31">
        <f t="shared" si="4"/>
        <v>1.48486328125</v>
      </c>
      <c r="I31" t="s">
        <v>251</v>
      </c>
      <c r="J31">
        <f t="shared" si="5"/>
        <v>0.0243535116697835</v>
      </c>
      <c r="K31">
        <f t="shared" si="6"/>
        <v>-0.0148134404092918</v>
      </c>
      <c r="L31" s="1">
        <f t="shared" si="7"/>
        <v>0.0285049390002842</v>
      </c>
      <c r="M31">
        <f t="shared" si="8"/>
        <v>121.310774179451</v>
      </c>
      <c r="O31" s="2">
        <f t="shared" si="9"/>
        <v>0.00089077934375888</v>
      </c>
    </row>
    <row r="32" spans="2:15">
      <c r="B32">
        <v>24</v>
      </c>
      <c r="C32">
        <f t="shared" si="2"/>
        <v>6.8284271247462</v>
      </c>
      <c r="D32">
        <f ca="1" t="shared" si="3"/>
        <v>0.542917964009469</v>
      </c>
      <c r="E32">
        <v>0.0591828125075625</v>
      </c>
      <c r="F32">
        <f t="shared" si="0"/>
        <v>6.88760993725376</v>
      </c>
      <c r="G32">
        <f t="shared" si="1"/>
        <v>5642</v>
      </c>
      <c r="H32">
        <f t="shared" si="4"/>
        <v>1.37744140625</v>
      </c>
      <c r="I32" t="s">
        <v>252</v>
      </c>
      <c r="J32">
        <f t="shared" si="5"/>
        <v>0.269422214500311</v>
      </c>
      <c r="K32">
        <f t="shared" si="6"/>
        <v>0.0713353719164388</v>
      </c>
      <c r="L32" s="1">
        <f t="shared" si="7"/>
        <v>0.278706054747126</v>
      </c>
      <c r="M32">
        <f t="shared" si="8"/>
        <v>75.1699971068024</v>
      </c>
      <c r="O32" s="2">
        <f t="shared" si="9"/>
        <v>0.0087095642108477</v>
      </c>
    </row>
    <row r="33" spans="2:15">
      <c r="B33">
        <v>25</v>
      </c>
      <c r="C33">
        <f t="shared" si="2"/>
        <v>6.53757313665459</v>
      </c>
      <c r="D33">
        <f ca="1" t="shared" si="3"/>
        <v>0.940780503007862</v>
      </c>
      <c r="E33">
        <v>0.0291537832265985</v>
      </c>
      <c r="F33">
        <f t="shared" si="0"/>
        <v>6.56672691988119</v>
      </c>
      <c r="G33">
        <f t="shared" si="1"/>
        <v>5379</v>
      </c>
      <c r="H33">
        <f t="shared" si="4"/>
        <v>1.313232421875</v>
      </c>
      <c r="I33" t="s">
        <v>253</v>
      </c>
      <c r="J33">
        <f t="shared" si="5"/>
        <v>0.173322077780666</v>
      </c>
      <c r="K33">
        <f t="shared" si="6"/>
        <v>0.0937320462639709</v>
      </c>
      <c r="L33" s="1">
        <f t="shared" si="7"/>
        <v>0.197043749312274</v>
      </c>
      <c r="M33">
        <f t="shared" si="8"/>
        <v>61.595613755065</v>
      </c>
      <c r="O33" s="2">
        <f t="shared" si="9"/>
        <v>0.00615761716600857</v>
      </c>
    </row>
    <row r="34" spans="2:15">
      <c r="B34">
        <v>26</v>
      </c>
      <c r="C34">
        <f t="shared" si="2"/>
        <v>6.22228093207842</v>
      </c>
      <c r="D34">
        <f ca="1" t="shared" si="3"/>
        <v>0.337408432390473</v>
      </c>
      <c r="E34">
        <v>0.946762119927651</v>
      </c>
      <c r="F34">
        <f t="shared" si="0"/>
        <v>7.16904305200607</v>
      </c>
      <c r="G34">
        <f t="shared" si="1"/>
        <v>5873</v>
      </c>
      <c r="H34">
        <f t="shared" si="4"/>
        <v>1.433837890625</v>
      </c>
      <c r="I34" t="s">
        <v>254</v>
      </c>
      <c r="J34">
        <f t="shared" si="5"/>
        <v>0.35968582682176</v>
      </c>
      <c r="K34">
        <f t="shared" si="6"/>
        <v>0.518053474165914</v>
      </c>
      <c r="L34" s="1">
        <f t="shared" si="7"/>
        <v>0.630676855538418</v>
      </c>
      <c r="M34">
        <f t="shared" si="8"/>
        <v>34.7723445486901</v>
      </c>
      <c r="O34" s="2">
        <f t="shared" si="9"/>
        <v>0.0197086517355756</v>
      </c>
    </row>
    <row r="35" spans="2:15">
      <c r="B35">
        <v>27</v>
      </c>
      <c r="C35">
        <f t="shared" si="2"/>
        <v>5.885586947304</v>
      </c>
      <c r="D35">
        <f ca="1" t="shared" si="3"/>
        <v>0.801799239336598</v>
      </c>
      <c r="E35">
        <v>0.551797422925875</v>
      </c>
      <c r="F35">
        <f t="shared" si="0"/>
        <v>6.43738437022988</v>
      </c>
      <c r="G35">
        <f t="shared" si="1"/>
        <v>5274</v>
      </c>
      <c r="H35">
        <f t="shared" si="4"/>
        <v>1.28759765625</v>
      </c>
      <c r="I35" t="s">
        <v>255</v>
      </c>
      <c r="J35">
        <f t="shared" si="5"/>
        <v>0.0158066611217704</v>
      </c>
      <c r="K35">
        <f t="shared" si="6"/>
        <v>-0.0049657872579392</v>
      </c>
      <c r="L35" s="1">
        <f t="shared" si="7"/>
        <v>0.016568330601168</v>
      </c>
      <c r="M35">
        <f t="shared" si="8"/>
        <v>107.440522608609</v>
      </c>
      <c r="O35" s="2">
        <f t="shared" si="9"/>
        <v>0.000517760331286499</v>
      </c>
    </row>
    <row r="36" spans="2:15">
      <c r="B36">
        <v>28</v>
      </c>
      <c r="C36">
        <f t="shared" si="2"/>
        <v>5.53073372946037</v>
      </c>
      <c r="D36">
        <f ca="1" t="shared" si="3"/>
        <v>0.207678699983407</v>
      </c>
      <c r="E36">
        <v>0.061155250425712</v>
      </c>
      <c r="F36">
        <f t="shared" si="0"/>
        <v>5.59188897988608</v>
      </c>
      <c r="G36">
        <f t="shared" si="1"/>
        <v>4581</v>
      </c>
      <c r="H36">
        <f t="shared" si="4"/>
        <v>1.118408203125</v>
      </c>
      <c r="I36" t="s">
        <v>256</v>
      </c>
      <c r="J36">
        <f t="shared" si="5"/>
        <v>0.564504067904882</v>
      </c>
      <c r="K36">
        <f t="shared" si="6"/>
        <v>0.0897193415853972</v>
      </c>
      <c r="L36" s="1">
        <f t="shared" si="7"/>
        <v>0.571589365660066</v>
      </c>
      <c r="M36">
        <f t="shared" si="8"/>
        <v>80.9692409614658</v>
      </c>
      <c r="O36" s="2">
        <f t="shared" si="9"/>
        <v>0.0178621676768771</v>
      </c>
    </row>
    <row r="37" spans="2:15">
      <c r="B37">
        <v>29</v>
      </c>
      <c r="C37">
        <f t="shared" si="2"/>
        <v>5.16113870901786</v>
      </c>
      <c r="D37">
        <f ca="1" t="shared" si="3"/>
        <v>0.69302672720833</v>
      </c>
      <c r="E37">
        <v>0.256600181015491</v>
      </c>
      <c r="F37">
        <f t="shared" si="0"/>
        <v>5.41773889003335</v>
      </c>
      <c r="G37">
        <f t="shared" si="1"/>
        <v>4438</v>
      </c>
      <c r="H37">
        <f t="shared" si="4"/>
        <v>1.08349609375</v>
      </c>
      <c r="I37" t="s">
        <v>257</v>
      </c>
      <c r="J37">
        <f t="shared" si="5"/>
        <v>-0.183980305438113</v>
      </c>
      <c r="K37">
        <f t="shared" si="6"/>
        <v>0.438950769666347</v>
      </c>
      <c r="L37" s="1">
        <f t="shared" si="7"/>
        <v>0.475948033906833</v>
      </c>
      <c r="M37">
        <f t="shared" si="8"/>
        <v>-22.7403383705144</v>
      </c>
      <c r="O37" s="2">
        <f t="shared" si="9"/>
        <v>0.0148733760595885</v>
      </c>
    </row>
    <row r="38" spans="2:15">
      <c r="B38">
        <v>30</v>
      </c>
      <c r="C38">
        <f t="shared" si="2"/>
        <v>4.78036128806453</v>
      </c>
      <c r="D38">
        <f ca="1" t="shared" si="3"/>
        <v>0.248664767020078</v>
      </c>
      <c r="E38">
        <v>0.722842622074706</v>
      </c>
      <c r="F38">
        <f t="shared" si="0"/>
        <v>5.50320391013923</v>
      </c>
      <c r="G38">
        <f t="shared" si="1"/>
        <v>4508</v>
      </c>
      <c r="H38">
        <f t="shared" si="4"/>
        <v>1.1005859375</v>
      </c>
      <c r="I38" t="s">
        <v>258</v>
      </c>
      <c r="J38">
        <f t="shared" si="5"/>
        <v>0.317507346034033</v>
      </c>
      <c r="K38">
        <f t="shared" si="6"/>
        <v>-0.273826199334607</v>
      </c>
      <c r="L38" s="1">
        <f t="shared" si="7"/>
        <v>0.419275210604695</v>
      </c>
      <c r="M38">
        <f t="shared" si="8"/>
        <v>130.775297975372</v>
      </c>
      <c r="O38" s="2">
        <f t="shared" si="9"/>
        <v>0.0131023503313967</v>
      </c>
    </row>
    <row r="39" spans="2:15">
      <c r="B39">
        <v>31</v>
      </c>
      <c r="C39">
        <f t="shared" si="2"/>
        <v>4.39206856131826</v>
      </c>
      <c r="D39">
        <f ca="1" t="shared" si="3"/>
        <v>0.964413406662185</v>
      </c>
      <c r="E39">
        <v>0.304011957967576</v>
      </c>
      <c r="F39">
        <f t="shared" si="0"/>
        <v>4.69608051928583</v>
      </c>
      <c r="G39">
        <f t="shared" si="1"/>
        <v>3847</v>
      </c>
      <c r="H39">
        <f t="shared" si="4"/>
        <v>0.939208984375</v>
      </c>
      <c r="I39" t="s">
        <v>259</v>
      </c>
      <c r="J39">
        <f t="shared" si="5"/>
        <v>0.123836597599096</v>
      </c>
      <c r="K39">
        <f t="shared" si="6"/>
        <v>0.380011349315852</v>
      </c>
      <c r="L39" s="1">
        <f t="shared" si="7"/>
        <v>0.399680032668352</v>
      </c>
      <c r="M39">
        <f t="shared" si="8"/>
        <v>18.049548653185</v>
      </c>
      <c r="O39" s="2">
        <f t="shared" si="9"/>
        <v>0.012490001020886</v>
      </c>
    </row>
    <row r="40" spans="2:15">
      <c r="B40">
        <v>32</v>
      </c>
      <c r="C40">
        <f t="shared" si="2"/>
        <v>4.00000000000001</v>
      </c>
      <c r="D40">
        <f ca="1" t="shared" si="3"/>
        <v>0.114322278915246</v>
      </c>
      <c r="E40">
        <v>0.868508711896933</v>
      </c>
      <c r="F40">
        <f t="shared" ref="F40:F71" si="10">C40+E40</f>
        <v>4.86850871189695</v>
      </c>
      <c r="G40">
        <f t="shared" ref="G40:G71" si="11">ROUND(F40*$G$6/$A$4,0)</f>
        <v>3988</v>
      </c>
      <c r="H40">
        <f t="shared" si="4"/>
        <v>0.9736328125</v>
      </c>
      <c r="I40" t="s">
        <v>260</v>
      </c>
      <c r="J40">
        <f t="shared" si="5"/>
        <v>0.1953125</v>
      </c>
      <c r="K40">
        <f t="shared" si="6"/>
        <v>0</v>
      </c>
      <c r="L40" s="1">
        <f t="shared" si="7"/>
        <v>0.1953125</v>
      </c>
      <c r="M40">
        <f t="shared" si="8"/>
        <v>90.0000000000001</v>
      </c>
      <c r="N40" t="s">
        <v>48</v>
      </c>
      <c r="O40" s="2">
        <f t="shared" si="9"/>
        <v>0.006103515625</v>
      </c>
    </row>
    <row r="41" spans="2:15">
      <c r="B41">
        <v>33</v>
      </c>
      <c r="C41">
        <f t="shared" si="2"/>
        <v>3.60793143868177</v>
      </c>
      <c r="D41">
        <f ca="1" t="shared" si="3"/>
        <v>0.266734312841379</v>
      </c>
      <c r="E41">
        <v>0.438745131435399</v>
      </c>
      <c r="F41">
        <f t="shared" si="10"/>
        <v>4.04667657011717</v>
      </c>
      <c r="G41">
        <f t="shared" si="11"/>
        <v>3315</v>
      </c>
      <c r="H41">
        <f t="shared" si="4"/>
        <v>0.809326171875</v>
      </c>
      <c r="I41" t="s">
        <v>261</v>
      </c>
      <c r="J41">
        <f t="shared" si="5"/>
        <v>0.123836597599118</v>
      </c>
      <c r="K41">
        <f t="shared" si="6"/>
        <v>-0.380011349315852</v>
      </c>
      <c r="L41" s="1">
        <f t="shared" si="7"/>
        <v>0.399680032668359</v>
      </c>
      <c r="M41">
        <f t="shared" si="8"/>
        <v>161.950451346812</v>
      </c>
      <c r="O41" s="2">
        <f t="shared" si="9"/>
        <v>0.0124900010208862</v>
      </c>
    </row>
    <row r="42" spans="2:15">
      <c r="B42">
        <v>34</v>
      </c>
      <c r="C42">
        <f t="shared" si="2"/>
        <v>3.2196387119355</v>
      </c>
      <c r="D42">
        <f ca="1" t="shared" si="3"/>
        <v>0.3382200826908</v>
      </c>
      <c r="E42">
        <v>0.660251035310336</v>
      </c>
      <c r="F42">
        <f t="shared" si="10"/>
        <v>3.87988974724584</v>
      </c>
      <c r="G42">
        <f t="shared" si="11"/>
        <v>3178</v>
      </c>
      <c r="H42">
        <f t="shared" si="4"/>
        <v>0.77587890625</v>
      </c>
      <c r="I42" t="s">
        <v>262</v>
      </c>
      <c r="J42">
        <f t="shared" si="5"/>
        <v>0.317507346034034</v>
      </c>
      <c r="K42">
        <f t="shared" si="6"/>
        <v>0.273826199334607</v>
      </c>
      <c r="L42" s="1">
        <f t="shared" si="7"/>
        <v>0.419275210604695</v>
      </c>
      <c r="M42">
        <f t="shared" si="8"/>
        <v>49.2247020246281</v>
      </c>
      <c r="O42" s="2">
        <f t="shared" si="9"/>
        <v>0.0131023503313967</v>
      </c>
    </row>
    <row r="43" spans="2:15">
      <c r="B43">
        <v>35</v>
      </c>
      <c r="C43">
        <f t="shared" si="2"/>
        <v>2.83886129098216</v>
      </c>
      <c r="D43">
        <f ca="1" t="shared" si="3"/>
        <v>0.955749685135284</v>
      </c>
      <c r="E43">
        <v>0.451006352427523</v>
      </c>
      <c r="F43">
        <f t="shared" si="10"/>
        <v>3.28986764340969</v>
      </c>
      <c r="G43">
        <f t="shared" si="11"/>
        <v>2695</v>
      </c>
      <c r="H43">
        <f t="shared" si="4"/>
        <v>0.657958984375</v>
      </c>
      <c r="I43" t="s">
        <v>263</v>
      </c>
      <c r="J43">
        <f t="shared" si="5"/>
        <v>-0.183980305438116</v>
      </c>
      <c r="K43">
        <f t="shared" si="6"/>
        <v>-0.438950769666346</v>
      </c>
      <c r="L43" s="1">
        <f t="shared" si="7"/>
        <v>0.475948033906833</v>
      </c>
      <c r="M43">
        <f t="shared" si="8"/>
        <v>-157.259661629485</v>
      </c>
      <c r="O43" s="2">
        <f t="shared" si="9"/>
        <v>0.0148733760595885</v>
      </c>
    </row>
    <row r="44" spans="2:15">
      <c r="B44">
        <v>36</v>
      </c>
      <c r="C44">
        <f t="shared" si="2"/>
        <v>2.46926627053965</v>
      </c>
      <c r="D44">
        <f ca="1" t="shared" si="3"/>
        <v>0.512235997848943</v>
      </c>
      <c r="E44">
        <v>0.255647911810738</v>
      </c>
      <c r="F44">
        <f t="shared" si="10"/>
        <v>2.72491418235039</v>
      </c>
      <c r="G44">
        <f t="shared" si="11"/>
        <v>2232</v>
      </c>
      <c r="H44">
        <f t="shared" si="4"/>
        <v>0.544921875</v>
      </c>
      <c r="I44" t="s">
        <v>264</v>
      </c>
      <c r="J44">
        <f t="shared" si="5"/>
        <v>0.564504067904882</v>
      </c>
      <c r="K44">
        <f t="shared" si="6"/>
        <v>-0.0897193415853976</v>
      </c>
      <c r="L44" s="1">
        <f t="shared" si="7"/>
        <v>0.571589365660066</v>
      </c>
      <c r="M44">
        <f t="shared" si="8"/>
        <v>99.0307590385344</v>
      </c>
      <c r="O44" s="2">
        <f t="shared" si="9"/>
        <v>0.0178621676768771</v>
      </c>
    </row>
    <row r="45" spans="2:15">
      <c r="B45">
        <v>37</v>
      </c>
      <c r="C45">
        <f t="shared" si="2"/>
        <v>2.11441305269602</v>
      </c>
      <c r="D45">
        <f ca="1" t="shared" si="3"/>
        <v>0.239770720073233</v>
      </c>
      <c r="E45">
        <v>0.288742784428585</v>
      </c>
      <c r="F45">
        <f t="shared" si="10"/>
        <v>2.40315583712461</v>
      </c>
      <c r="G45">
        <f t="shared" si="11"/>
        <v>1969</v>
      </c>
      <c r="H45">
        <f t="shared" si="4"/>
        <v>0.480712890625</v>
      </c>
      <c r="I45" t="s">
        <v>265</v>
      </c>
      <c r="J45">
        <f t="shared" si="5"/>
        <v>0.0158066611217714</v>
      </c>
      <c r="K45">
        <f t="shared" si="6"/>
        <v>0.00496578725793861</v>
      </c>
      <c r="L45" s="1">
        <f t="shared" si="7"/>
        <v>0.0165683306011688</v>
      </c>
      <c r="M45">
        <f t="shared" si="8"/>
        <v>72.5594773913944</v>
      </c>
      <c r="O45" s="2">
        <f t="shared" si="9"/>
        <v>0.000517760331286524</v>
      </c>
    </row>
    <row r="46" spans="2:15">
      <c r="B46">
        <v>38</v>
      </c>
      <c r="C46">
        <f t="shared" si="2"/>
        <v>1.7777190679216</v>
      </c>
      <c r="D46">
        <f ca="1" t="shared" si="3"/>
        <v>0.838032029745035</v>
      </c>
      <c r="E46">
        <v>0.00134979076249164</v>
      </c>
      <c r="F46">
        <f t="shared" si="10"/>
        <v>1.7790688586841</v>
      </c>
      <c r="G46">
        <f t="shared" si="11"/>
        <v>1457</v>
      </c>
      <c r="H46">
        <f t="shared" si="4"/>
        <v>0.355712890625</v>
      </c>
      <c r="I46" t="s">
        <v>266</v>
      </c>
      <c r="J46">
        <f t="shared" si="5"/>
        <v>0.359685826821759</v>
      </c>
      <c r="K46">
        <f t="shared" si="6"/>
        <v>-0.518053474165915</v>
      </c>
      <c r="L46" s="1">
        <f t="shared" si="7"/>
        <v>0.630676855538418</v>
      </c>
      <c r="M46">
        <f t="shared" si="8"/>
        <v>145.22765545131</v>
      </c>
      <c r="O46" s="2">
        <f t="shared" si="9"/>
        <v>0.0197086517355756</v>
      </c>
    </row>
    <row r="47" spans="2:15">
      <c r="B47">
        <v>39</v>
      </c>
      <c r="C47">
        <f t="shared" si="2"/>
        <v>1.46242686334543</v>
      </c>
      <c r="D47">
        <f ca="1" t="shared" si="3"/>
        <v>0.535623093326626</v>
      </c>
      <c r="E47">
        <v>0.511278320117286</v>
      </c>
      <c r="F47">
        <f t="shared" si="10"/>
        <v>1.97370518346272</v>
      </c>
      <c r="G47">
        <f t="shared" si="11"/>
        <v>1617</v>
      </c>
      <c r="H47">
        <f t="shared" si="4"/>
        <v>0.394775390625</v>
      </c>
      <c r="I47" t="s">
        <v>267</v>
      </c>
      <c r="J47">
        <f t="shared" si="5"/>
        <v>0.173322077780664</v>
      </c>
      <c r="K47">
        <f t="shared" si="6"/>
        <v>-0.0937320462639732</v>
      </c>
      <c r="L47" s="1">
        <f t="shared" si="7"/>
        <v>0.197043749312274</v>
      </c>
      <c r="M47">
        <f t="shared" si="8"/>
        <v>118.404386244936</v>
      </c>
      <c r="O47" s="2">
        <f t="shared" si="9"/>
        <v>0.00615761716600855</v>
      </c>
    </row>
    <row r="48" spans="2:15">
      <c r="B48">
        <v>40</v>
      </c>
      <c r="C48">
        <f t="shared" si="2"/>
        <v>1.17157287525382</v>
      </c>
      <c r="D48">
        <f ca="1" t="shared" si="3"/>
        <v>0.507652570743071</v>
      </c>
      <c r="E48">
        <v>0.0545822342924212</v>
      </c>
      <c r="F48">
        <f t="shared" si="10"/>
        <v>1.22615510954624</v>
      </c>
      <c r="G48">
        <f t="shared" si="11"/>
        <v>1004</v>
      </c>
      <c r="H48">
        <f t="shared" si="4"/>
        <v>0.2451171875</v>
      </c>
      <c r="I48" t="s">
        <v>268</v>
      </c>
      <c r="J48">
        <f t="shared" si="5"/>
        <v>0.269422214500311</v>
      </c>
      <c r="K48">
        <f t="shared" si="6"/>
        <v>-0.0713353719164391</v>
      </c>
      <c r="L48" s="1">
        <f t="shared" si="7"/>
        <v>0.278706054747127</v>
      </c>
      <c r="M48">
        <f t="shared" si="8"/>
        <v>104.830002893198</v>
      </c>
      <c r="O48" s="2">
        <f t="shared" si="9"/>
        <v>0.0087095642108477</v>
      </c>
    </row>
    <row r="49" spans="2:15">
      <c r="B49">
        <v>41</v>
      </c>
      <c r="C49">
        <f t="shared" si="2"/>
        <v>0.907958186549062</v>
      </c>
      <c r="D49">
        <f ca="1" t="shared" si="3"/>
        <v>0.862047538671628</v>
      </c>
      <c r="E49">
        <v>0.986815875621752</v>
      </c>
      <c r="F49">
        <f t="shared" si="10"/>
        <v>1.89477406217081</v>
      </c>
      <c r="G49">
        <f t="shared" si="11"/>
        <v>1552</v>
      </c>
      <c r="H49">
        <f t="shared" si="4"/>
        <v>0.37890625</v>
      </c>
      <c r="I49" t="s">
        <v>269</v>
      </c>
      <c r="J49">
        <f t="shared" si="5"/>
        <v>0.024353511669789</v>
      </c>
      <c r="K49">
        <f t="shared" si="6"/>
        <v>0.0148134404092932</v>
      </c>
      <c r="L49" s="1">
        <f t="shared" si="7"/>
        <v>0.0285049390002896</v>
      </c>
      <c r="M49">
        <f t="shared" si="8"/>
        <v>58.6892258205526</v>
      </c>
      <c r="O49" s="2">
        <f t="shared" si="9"/>
        <v>0.000890779343759049</v>
      </c>
    </row>
    <row r="50" spans="2:15">
      <c r="B50">
        <v>42</v>
      </c>
      <c r="C50">
        <f t="shared" si="2"/>
        <v>0.674121550789829</v>
      </c>
      <c r="D50">
        <f ca="1" t="shared" si="3"/>
        <v>0.514793623201255</v>
      </c>
      <c r="E50">
        <v>0.375521382974439</v>
      </c>
      <c r="F50">
        <f t="shared" si="10"/>
        <v>1.04964293376427</v>
      </c>
      <c r="G50">
        <f t="shared" si="11"/>
        <v>860</v>
      </c>
      <c r="H50">
        <f t="shared" si="4"/>
        <v>0.2099609375</v>
      </c>
      <c r="I50" t="s">
        <v>270</v>
      </c>
      <c r="J50">
        <f t="shared" si="5"/>
        <v>0.0311226082064657</v>
      </c>
      <c r="K50">
        <f t="shared" si="6"/>
        <v>0.332187083678981</v>
      </c>
      <c r="L50" s="1">
        <f t="shared" si="7"/>
        <v>0.333641836862105</v>
      </c>
      <c r="M50">
        <f t="shared" si="8"/>
        <v>5.35241728596228</v>
      </c>
      <c r="O50" s="2">
        <f t="shared" si="9"/>
        <v>0.0104263074019408</v>
      </c>
    </row>
    <row r="51" spans="2:15">
      <c r="B51">
        <v>43</v>
      </c>
      <c r="C51">
        <f t="shared" si="2"/>
        <v>0.472314942606589</v>
      </c>
      <c r="D51">
        <f ca="1" t="shared" si="3"/>
        <v>0.861779858946538</v>
      </c>
      <c r="E51">
        <v>0.509502471380674</v>
      </c>
      <c r="F51">
        <f t="shared" si="10"/>
        <v>0.981817413987263</v>
      </c>
      <c r="G51">
        <f t="shared" si="11"/>
        <v>804</v>
      </c>
      <c r="H51">
        <f t="shared" si="4"/>
        <v>0.1962890625</v>
      </c>
      <c r="I51" t="s">
        <v>271</v>
      </c>
      <c r="J51">
        <f t="shared" si="5"/>
        <v>-0.447421923741453</v>
      </c>
      <c r="K51">
        <f t="shared" si="6"/>
        <v>0.0426557575160778</v>
      </c>
      <c r="L51" s="1">
        <f t="shared" si="7"/>
        <v>0.449450655237895</v>
      </c>
      <c r="M51">
        <f t="shared" si="8"/>
        <v>-84.5540656398738</v>
      </c>
      <c r="O51" s="2">
        <f t="shared" si="9"/>
        <v>0.0140453329761842</v>
      </c>
    </row>
    <row r="52" spans="2:15">
      <c r="B52">
        <v>44</v>
      </c>
      <c r="C52">
        <f t="shared" si="2"/>
        <v>0.304481869954859</v>
      </c>
      <c r="D52">
        <f ca="1" t="shared" si="3"/>
        <v>0.227206115859592</v>
      </c>
      <c r="E52">
        <v>0.354316886700576</v>
      </c>
      <c r="F52">
        <f t="shared" si="10"/>
        <v>0.658798756655436</v>
      </c>
      <c r="G52">
        <f t="shared" si="11"/>
        <v>540</v>
      </c>
      <c r="H52">
        <f t="shared" si="4"/>
        <v>0.1318359375</v>
      </c>
      <c r="I52" t="s">
        <v>272</v>
      </c>
      <c r="J52">
        <f t="shared" si="5"/>
        <v>0.496527911974963</v>
      </c>
      <c r="K52">
        <f t="shared" si="6"/>
        <v>0.128434952003403</v>
      </c>
      <c r="L52" s="1">
        <f t="shared" si="7"/>
        <v>0.512869870694636</v>
      </c>
      <c r="M52">
        <f t="shared" si="8"/>
        <v>75.497393094357</v>
      </c>
      <c r="O52" s="2">
        <f t="shared" si="9"/>
        <v>0.0160271834592074</v>
      </c>
    </row>
    <row r="53" spans="2:15">
      <c r="B53">
        <v>45</v>
      </c>
      <c r="C53">
        <f t="shared" si="2"/>
        <v>0.17223865707117</v>
      </c>
      <c r="D53">
        <f ca="1" t="shared" si="3"/>
        <v>0.619192536509397</v>
      </c>
      <c r="E53">
        <v>0.0992664326951851</v>
      </c>
      <c r="F53">
        <f t="shared" si="10"/>
        <v>0.271505089766355</v>
      </c>
      <c r="G53">
        <f t="shared" si="11"/>
        <v>222</v>
      </c>
      <c r="H53">
        <f t="shared" si="4"/>
        <v>0.05419921875</v>
      </c>
      <c r="I53" t="s">
        <v>273</v>
      </c>
      <c r="J53">
        <f t="shared" si="5"/>
        <v>0.300483972829083</v>
      </c>
      <c r="K53">
        <f t="shared" si="6"/>
        <v>-0.285820629829589</v>
      </c>
      <c r="L53" s="1">
        <f t="shared" si="7"/>
        <v>0.414709597626257</v>
      </c>
      <c r="M53">
        <f t="shared" si="8"/>
        <v>133.567344411529</v>
      </c>
      <c r="O53" s="2">
        <f t="shared" si="9"/>
        <v>0.0129596749258205</v>
      </c>
    </row>
    <row r="54" spans="2:15">
      <c r="B54">
        <v>46</v>
      </c>
      <c r="C54">
        <f t="shared" si="2"/>
        <v>0.0768588783870818</v>
      </c>
      <c r="D54">
        <f ca="1" t="shared" si="3"/>
        <v>0.953143622322856</v>
      </c>
      <c r="E54">
        <v>0.0355136455990476</v>
      </c>
      <c r="F54">
        <f t="shared" si="10"/>
        <v>0.112372523986129</v>
      </c>
      <c r="G54">
        <f t="shared" si="11"/>
        <v>92</v>
      </c>
      <c r="H54">
        <f t="shared" si="4"/>
        <v>0.0224609375</v>
      </c>
      <c r="I54" t="s">
        <v>274</v>
      </c>
      <c r="J54">
        <f t="shared" si="5"/>
        <v>-0.36358380637805</v>
      </c>
      <c r="K54">
        <f t="shared" si="6"/>
        <v>0.301426772561869</v>
      </c>
      <c r="L54" s="1">
        <f t="shared" si="7"/>
        <v>0.472283054404259</v>
      </c>
      <c r="M54">
        <f t="shared" si="8"/>
        <v>-50.3397930399445</v>
      </c>
      <c r="O54" s="2">
        <f t="shared" si="9"/>
        <v>0.0147588454501331</v>
      </c>
    </row>
    <row r="55" spans="2:15">
      <c r="B55">
        <v>47</v>
      </c>
      <c r="C55">
        <f t="shared" si="2"/>
        <v>0.0192610933112145</v>
      </c>
      <c r="D55">
        <f ca="1" t="shared" si="3"/>
        <v>0.043327084014583</v>
      </c>
      <c r="E55">
        <v>0.57928226879471</v>
      </c>
      <c r="F55">
        <f t="shared" si="10"/>
        <v>0.598543362105924</v>
      </c>
      <c r="G55">
        <f t="shared" si="11"/>
        <v>490</v>
      </c>
      <c r="H55">
        <f t="shared" si="4"/>
        <v>0.11962890625</v>
      </c>
      <c r="I55" t="s">
        <v>275</v>
      </c>
      <c r="J55">
        <f t="shared" si="5"/>
        <v>0.37515523235979</v>
      </c>
      <c r="K55">
        <f t="shared" si="6"/>
        <v>-0.276442586953993</v>
      </c>
      <c r="L55" s="1">
        <f t="shared" si="7"/>
        <v>0.466006386489224</v>
      </c>
      <c r="M55">
        <f t="shared" si="8"/>
        <v>126.385580752298</v>
      </c>
      <c r="O55" s="2">
        <f t="shared" si="9"/>
        <v>0.0145626995777882</v>
      </c>
    </row>
    <row r="56" spans="2:15">
      <c r="B56">
        <v>48</v>
      </c>
      <c r="C56">
        <f t="shared" si="2"/>
        <v>0</v>
      </c>
      <c r="D56">
        <f ca="1" t="shared" si="3"/>
        <v>0.328978796658632</v>
      </c>
      <c r="E56">
        <v>0.907508874932035</v>
      </c>
      <c r="F56">
        <f t="shared" si="10"/>
        <v>0.907508874932035</v>
      </c>
      <c r="G56">
        <f t="shared" si="11"/>
        <v>743</v>
      </c>
      <c r="H56">
        <f t="shared" si="4"/>
        <v>0.181396484375</v>
      </c>
      <c r="I56" t="s">
        <v>276</v>
      </c>
      <c r="J56">
        <f t="shared" si="5"/>
        <v>-0.407226562500001</v>
      </c>
      <c r="K56">
        <f t="shared" si="6"/>
        <v>-0.81201171875</v>
      </c>
      <c r="L56" s="1">
        <f t="shared" si="7"/>
        <v>0.90840327200693</v>
      </c>
      <c r="M56">
        <f t="shared" si="8"/>
        <v>-153.366083736476</v>
      </c>
      <c r="O56" s="2">
        <f t="shared" si="9"/>
        <v>0.0283876022502166</v>
      </c>
    </row>
    <row r="57" spans="2:15">
      <c r="B57">
        <v>49</v>
      </c>
      <c r="C57">
        <f t="shared" si="2"/>
        <v>0.0192610933112105</v>
      </c>
      <c r="D57">
        <f ca="1" t="shared" si="3"/>
        <v>0.33428687536164</v>
      </c>
      <c r="E57">
        <v>0.474052804698953</v>
      </c>
      <c r="F57">
        <f t="shared" si="10"/>
        <v>0.493313898010164</v>
      </c>
      <c r="G57">
        <f t="shared" si="11"/>
        <v>404</v>
      </c>
      <c r="H57">
        <f t="shared" si="4"/>
        <v>0.0986328125</v>
      </c>
      <c r="I57" t="s">
        <v>277</v>
      </c>
      <c r="J57">
        <f t="shared" si="5"/>
        <v>-0.715199605969239</v>
      </c>
      <c r="K57">
        <f t="shared" si="6"/>
        <v>-0.206156100172113</v>
      </c>
      <c r="L57" s="1">
        <f t="shared" si="7"/>
        <v>0.744319027041986</v>
      </c>
      <c r="M57">
        <f t="shared" si="8"/>
        <v>-106.079612736078</v>
      </c>
      <c r="O57" s="2">
        <f t="shared" si="9"/>
        <v>0.0232599695950621</v>
      </c>
    </row>
    <row r="58" spans="2:15">
      <c r="B58">
        <v>50</v>
      </c>
      <c r="C58">
        <f t="shared" si="2"/>
        <v>0.0768588783870743</v>
      </c>
      <c r="D58">
        <f ca="1" t="shared" si="3"/>
        <v>0.502644715032338</v>
      </c>
      <c r="E58">
        <v>0.478990335397489</v>
      </c>
      <c r="F58">
        <f t="shared" si="10"/>
        <v>0.555849213784563</v>
      </c>
      <c r="G58">
        <f t="shared" si="11"/>
        <v>455</v>
      </c>
      <c r="H58">
        <f t="shared" si="4"/>
        <v>0.111083984375</v>
      </c>
      <c r="I58" t="s">
        <v>278</v>
      </c>
      <c r="J58">
        <f t="shared" si="5"/>
        <v>-0.729249473579519</v>
      </c>
      <c r="K58">
        <f t="shared" si="6"/>
        <v>-0.288109667097181</v>
      </c>
      <c r="L58" s="1">
        <f t="shared" si="7"/>
        <v>0.784099467536392</v>
      </c>
      <c r="M58">
        <f t="shared" si="8"/>
        <v>-111.557834305007</v>
      </c>
      <c r="O58" s="2">
        <f t="shared" si="9"/>
        <v>0.0245031083605123</v>
      </c>
    </row>
    <row r="59" spans="2:15">
      <c r="B59">
        <v>51</v>
      </c>
      <c r="C59">
        <f t="shared" si="2"/>
        <v>0.172238657071159</v>
      </c>
      <c r="D59">
        <f ca="1" t="shared" si="3"/>
        <v>0.16753575520926</v>
      </c>
      <c r="E59">
        <v>0.544862312173223</v>
      </c>
      <c r="F59">
        <f t="shared" si="10"/>
        <v>0.717100969244382</v>
      </c>
      <c r="G59">
        <f t="shared" si="11"/>
        <v>587</v>
      </c>
      <c r="H59">
        <f t="shared" si="4"/>
        <v>0.143310546875</v>
      </c>
      <c r="I59" t="s">
        <v>279</v>
      </c>
      <c r="J59">
        <f t="shared" si="5"/>
        <v>-0.116823648147103</v>
      </c>
      <c r="K59">
        <f t="shared" si="6"/>
        <v>-0.0574827083099356</v>
      </c>
      <c r="L59" s="1">
        <f t="shared" si="7"/>
        <v>0.130199948237483</v>
      </c>
      <c r="M59">
        <f t="shared" si="8"/>
        <v>-116.199347277247</v>
      </c>
      <c r="O59" s="2">
        <f t="shared" si="9"/>
        <v>0.00406874838242134</v>
      </c>
    </row>
    <row r="60" spans="2:15">
      <c r="B60">
        <v>52</v>
      </c>
      <c r="C60">
        <f t="shared" si="2"/>
        <v>0.304481869954845</v>
      </c>
      <c r="D60">
        <f ca="1" t="shared" si="3"/>
        <v>0.975385700643845</v>
      </c>
      <c r="E60">
        <v>0.444397375533131</v>
      </c>
      <c r="F60">
        <f t="shared" si="10"/>
        <v>0.748879245487976</v>
      </c>
      <c r="G60">
        <f t="shared" si="11"/>
        <v>613</v>
      </c>
      <c r="H60">
        <f t="shared" si="4"/>
        <v>0.149658203125</v>
      </c>
      <c r="I60" t="s">
        <v>280</v>
      </c>
      <c r="J60">
        <f t="shared" si="5"/>
        <v>0.536040729065509</v>
      </c>
      <c r="K60">
        <f t="shared" si="6"/>
        <v>-0.426403259844791</v>
      </c>
      <c r="L60" s="1">
        <f t="shared" si="7"/>
        <v>0.684952117467598</v>
      </c>
      <c r="M60">
        <f t="shared" si="8"/>
        <v>128.501126721707</v>
      </c>
      <c r="O60" s="2">
        <f t="shared" si="9"/>
        <v>0.0214047536708625</v>
      </c>
    </row>
    <row r="61" spans="2:15">
      <c r="B61">
        <v>53</v>
      </c>
      <c r="C61">
        <f t="shared" si="2"/>
        <v>0.47231494260657</v>
      </c>
      <c r="D61">
        <f ca="1" t="shared" si="3"/>
        <v>0.582371472495065</v>
      </c>
      <c r="E61">
        <v>0.901361218981789</v>
      </c>
      <c r="F61">
        <f t="shared" si="10"/>
        <v>1.37367616158836</v>
      </c>
      <c r="G61">
        <f t="shared" si="11"/>
        <v>1125</v>
      </c>
      <c r="H61">
        <f t="shared" si="4"/>
        <v>0.274658203125</v>
      </c>
      <c r="I61" t="s">
        <v>281</v>
      </c>
      <c r="J61">
        <f t="shared" si="5"/>
        <v>-0.127623340463503</v>
      </c>
      <c r="K61">
        <f t="shared" si="6"/>
        <v>0.185377744282935</v>
      </c>
      <c r="L61" s="1">
        <f t="shared" si="7"/>
        <v>0.225061380753101</v>
      </c>
      <c r="M61">
        <f t="shared" si="8"/>
        <v>-34.5454744910061</v>
      </c>
      <c r="O61" s="2">
        <f t="shared" si="9"/>
        <v>0.00703316814853442</v>
      </c>
    </row>
    <row r="62" spans="2:15">
      <c r="B62">
        <v>54</v>
      </c>
      <c r="C62">
        <f t="shared" si="2"/>
        <v>0.674121550789806</v>
      </c>
      <c r="D62">
        <f ca="1" t="shared" si="3"/>
        <v>0.777892989394592</v>
      </c>
      <c r="E62">
        <v>0.966712697087342</v>
      </c>
      <c r="F62">
        <f t="shared" si="10"/>
        <v>1.64083424787715</v>
      </c>
      <c r="G62">
        <f t="shared" si="11"/>
        <v>1344</v>
      </c>
      <c r="H62">
        <f t="shared" si="4"/>
        <v>0.328125</v>
      </c>
      <c r="I62" t="s">
        <v>282</v>
      </c>
      <c r="J62">
        <f t="shared" si="5"/>
        <v>-0.168799507131026</v>
      </c>
      <c r="K62">
        <f t="shared" si="6"/>
        <v>0.179089653402392</v>
      </c>
      <c r="L62" s="1">
        <f t="shared" si="7"/>
        <v>0.246102372120762</v>
      </c>
      <c r="M62">
        <f t="shared" si="8"/>
        <v>-43.3057531935473</v>
      </c>
      <c r="O62" s="2">
        <f t="shared" si="9"/>
        <v>0.00769069912877382</v>
      </c>
    </row>
    <row r="63" spans="2:15">
      <c r="B63">
        <v>55</v>
      </c>
      <c r="C63">
        <f t="shared" si="2"/>
        <v>0.907958186549039</v>
      </c>
      <c r="D63">
        <f ca="1" t="shared" si="3"/>
        <v>0.133058241770596</v>
      </c>
      <c r="E63">
        <v>0.448035771413767</v>
      </c>
      <c r="F63">
        <f t="shared" si="10"/>
        <v>1.35599395796281</v>
      </c>
      <c r="G63">
        <f t="shared" si="11"/>
        <v>1111</v>
      </c>
      <c r="H63">
        <f t="shared" si="4"/>
        <v>0.271240234375</v>
      </c>
      <c r="I63" t="s">
        <v>283</v>
      </c>
      <c r="J63">
        <f t="shared" si="5"/>
        <v>-0.0866759040110322</v>
      </c>
      <c r="K63">
        <f t="shared" si="6"/>
        <v>-0.651182746136158</v>
      </c>
      <c r="L63" s="1">
        <f t="shared" si="7"/>
        <v>0.656925932812488</v>
      </c>
      <c r="M63">
        <f t="shared" si="8"/>
        <v>-172.418191619357</v>
      </c>
      <c r="O63" s="2">
        <f t="shared" si="9"/>
        <v>0.0205289354003903</v>
      </c>
    </row>
    <row r="64" spans="2:15">
      <c r="B64">
        <v>56</v>
      </c>
      <c r="C64">
        <f t="shared" si="2"/>
        <v>1.17157287525379</v>
      </c>
      <c r="D64">
        <f ca="1" t="shared" si="3"/>
        <v>0.481208040284878</v>
      </c>
      <c r="E64">
        <v>0.481098227737431</v>
      </c>
      <c r="F64">
        <f t="shared" si="10"/>
        <v>1.65267110299123</v>
      </c>
      <c r="G64">
        <f t="shared" si="11"/>
        <v>1354</v>
      </c>
      <c r="H64">
        <f t="shared" si="4"/>
        <v>0.33056640625</v>
      </c>
      <c r="I64" t="s">
        <v>284</v>
      </c>
      <c r="J64">
        <f t="shared" si="5"/>
        <v>0.0967887229996895</v>
      </c>
      <c r="K64">
        <f t="shared" si="6"/>
        <v>0.382766190583561</v>
      </c>
      <c r="L64" s="1">
        <f t="shared" si="7"/>
        <v>0.394813897366546</v>
      </c>
      <c r="M64">
        <f t="shared" si="8"/>
        <v>14.1907128115593</v>
      </c>
      <c r="O64" s="2">
        <f t="shared" si="9"/>
        <v>0.0123379342927046</v>
      </c>
    </row>
    <row r="65" spans="2:15">
      <c r="B65">
        <v>57</v>
      </c>
      <c r="C65">
        <f t="shared" si="2"/>
        <v>1.4624268633454</v>
      </c>
      <c r="D65">
        <f ca="1" t="shared" si="3"/>
        <v>0.122303253450192</v>
      </c>
      <c r="E65">
        <v>0.608831154736797</v>
      </c>
      <c r="F65">
        <f t="shared" si="10"/>
        <v>2.0712580180822</v>
      </c>
      <c r="G65">
        <f t="shared" si="11"/>
        <v>1697</v>
      </c>
      <c r="H65">
        <f t="shared" si="4"/>
        <v>0.414306640625</v>
      </c>
      <c r="I65" t="s">
        <v>285</v>
      </c>
      <c r="J65">
        <f t="shared" si="5"/>
        <v>-0.124967713154658</v>
      </c>
      <c r="K65">
        <f t="shared" si="6"/>
        <v>0.0207886726971023</v>
      </c>
      <c r="L65" s="1">
        <f t="shared" si="7"/>
        <v>0.126685035594628</v>
      </c>
      <c r="M65">
        <f t="shared" si="8"/>
        <v>-80.5552009996948</v>
      </c>
      <c r="O65" s="2">
        <f t="shared" si="9"/>
        <v>0.00395890736233212</v>
      </c>
    </row>
    <row r="66" spans="2:15">
      <c r="B66">
        <v>58</v>
      </c>
      <c r="C66">
        <f t="shared" si="2"/>
        <v>1.77771906792157</v>
      </c>
      <c r="D66">
        <f ca="1" t="shared" si="3"/>
        <v>0.881348255138635</v>
      </c>
      <c r="E66">
        <v>0.697520327939845</v>
      </c>
      <c r="F66">
        <f t="shared" si="10"/>
        <v>2.47523939586142</v>
      </c>
      <c r="G66">
        <f t="shared" si="11"/>
        <v>2028</v>
      </c>
      <c r="H66">
        <f t="shared" si="4"/>
        <v>0.4951171875</v>
      </c>
      <c r="I66" t="s">
        <v>286</v>
      </c>
      <c r="J66">
        <f t="shared" si="5"/>
        <v>0.340282019380756</v>
      </c>
      <c r="K66">
        <f t="shared" si="6"/>
        <v>-0.243761497233787</v>
      </c>
      <c r="L66" s="1">
        <f t="shared" si="7"/>
        <v>0.418582751970865</v>
      </c>
      <c r="M66">
        <f t="shared" si="8"/>
        <v>125.615971083712</v>
      </c>
      <c r="O66" s="2">
        <f t="shared" si="9"/>
        <v>0.0130807109990895</v>
      </c>
    </row>
    <row r="67" spans="2:15">
      <c r="B67">
        <v>59</v>
      </c>
      <c r="C67">
        <f t="shared" si="2"/>
        <v>2.11441305269599</v>
      </c>
      <c r="D67">
        <f ca="1" t="shared" si="3"/>
        <v>0.159637844660466</v>
      </c>
      <c r="E67">
        <v>0.769463907477785</v>
      </c>
      <c r="F67">
        <f t="shared" si="10"/>
        <v>2.88387696017377</v>
      </c>
      <c r="G67">
        <f t="shared" si="11"/>
        <v>2362</v>
      </c>
      <c r="H67">
        <f t="shared" si="4"/>
        <v>0.57666015625</v>
      </c>
      <c r="I67" t="s">
        <v>287</v>
      </c>
      <c r="J67">
        <f t="shared" si="5"/>
        <v>-0.231158897768115</v>
      </c>
      <c r="K67">
        <f t="shared" si="6"/>
        <v>0.262062387119145</v>
      </c>
      <c r="L67" s="1">
        <f t="shared" si="7"/>
        <v>0.349444030940513</v>
      </c>
      <c r="M67">
        <f t="shared" si="8"/>
        <v>-41.4147372940978</v>
      </c>
      <c r="O67" s="2">
        <f t="shared" si="9"/>
        <v>0.010920125966891</v>
      </c>
    </row>
    <row r="68" spans="2:15">
      <c r="B68">
        <v>60</v>
      </c>
      <c r="C68">
        <f t="shared" si="2"/>
        <v>2.46926627053962</v>
      </c>
      <c r="D68">
        <f ca="1" t="shared" si="3"/>
        <v>0.339948209821184</v>
      </c>
      <c r="E68">
        <v>0.0290605254404815</v>
      </c>
      <c r="F68">
        <f t="shared" si="10"/>
        <v>2.4983267959801</v>
      </c>
      <c r="G68">
        <f t="shared" si="11"/>
        <v>2047</v>
      </c>
      <c r="H68">
        <f t="shared" si="4"/>
        <v>0.499755859375</v>
      </c>
      <c r="I68" t="s">
        <v>288</v>
      </c>
      <c r="J68">
        <f t="shared" si="5"/>
        <v>0.205661666054646</v>
      </c>
      <c r="K68">
        <f t="shared" si="6"/>
        <v>0.357395571566409</v>
      </c>
      <c r="L68" s="1">
        <f t="shared" si="7"/>
        <v>0.412344898670582</v>
      </c>
      <c r="M68">
        <f t="shared" si="8"/>
        <v>29.9180801813191</v>
      </c>
      <c r="O68" s="2">
        <f t="shared" si="9"/>
        <v>0.0128857780834557</v>
      </c>
    </row>
    <row r="69" spans="2:15">
      <c r="B69">
        <v>61</v>
      </c>
      <c r="C69">
        <f t="shared" si="2"/>
        <v>2.83886129098213</v>
      </c>
      <c r="D69">
        <f ca="1" t="shared" si="3"/>
        <v>0.138813608603696</v>
      </c>
      <c r="E69">
        <v>0.531116716090403</v>
      </c>
      <c r="F69">
        <f t="shared" si="10"/>
        <v>3.36997800707253</v>
      </c>
      <c r="G69">
        <f t="shared" si="11"/>
        <v>2761</v>
      </c>
      <c r="H69">
        <f t="shared" si="4"/>
        <v>0.674072265625</v>
      </c>
      <c r="I69" t="s">
        <v>289</v>
      </c>
      <c r="J69">
        <f t="shared" si="5"/>
        <v>-0.173172674706889</v>
      </c>
      <c r="K69">
        <f t="shared" si="6"/>
        <v>0.0749717561366507</v>
      </c>
      <c r="L69" s="1">
        <f t="shared" si="7"/>
        <v>0.188704900528183</v>
      </c>
      <c r="M69">
        <f t="shared" si="8"/>
        <v>-66.5907352929913</v>
      </c>
      <c r="O69" s="2">
        <f t="shared" si="9"/>
        <v>0.00589702814150572</v>
      </c>
    </row>
    <row r="70" spans="2:15">
      <c r="B70">
        <v>62</v>
      </c>
      <c r="C70">
        <f t="shared" si="2"/>
        <v>3.21963871193546</v>
      </c>
      <c r="D70">
        <f ca="1" t="shared" si="3"/>
        <v>0.0934985961540231</v>
      </c>
      <c r="E70">
        <v>0.891658635577785</v>
      </c>
      <c r="F70">
        <f t="shared" si="10"/>
        <v>4.11129734751325</v>
      </c>
      <c r="G70">
        <f t="shared" si="11"/>
        <v>3368</v>
      </c>
      <c r="H70">
        <f t="shared" si="4"/>
        <v>0.822265625</v>
      </c>
      <c r="I70" t="s">
        <v>290</v>
      </c>
      <c r="J70">
        <f t="shared" si="5"/>
        <v>0.252097486645581</v>
      </c>
      <c r="K70">
        <f t="shared" si="6"/>
        <v>-0.345352083115728</v>
      </c>
      <c r="L70" s="1">
        <f t="shared" si="7"/>
        <v>0.427575962941547</v>
      </c>
      <c r="M70">
        <f t="shared" si="8"/>
        <v>143.871587736063</v>
      </c>
      <c r="O70" s="2">
        <f t="shared" si="9"/>
        <v>0.0133617488419234</v>
      </c>
    </row>
    <row r="71" spans="2:15">
      <c r="B71">
        <v>63</v>
      </c>
      <c r="C71">
        <f t="shared" si="2"/>
        <v>3.60793143868173</v>
      </c>
      <c r="D71">
        <f ca="1" t="shared" si="3"/>
        <v>0.503833253668595</v>
      </c>
      <c r="E71">
        <v>0.627303422397616</v>
      </c>
      <c r="F71">
        <f t="shared" si="10"/>
        <v>4.23523486107935</v>
      </c>
      <c r="G71">
        <f t="shared" si="11"/>
        <v>3470</v>
      </c>
      <c r="H71">
        <f t="shared" si="4"/>
        <v>0.84716796875</v>
      </c>
      <c r="I71" t="s">
        <v>291</v>
      </c>
      <c r="J71">
        <f t="shared" si="5"/>
        <v>0.553440960039949</v>
      </c>
      <c r="K71">
        <f t="shared" si="6"/>
        <v>25.2748145341615</v>
      </c>
      <c r="L71" s="1">
        <f t="shared" si="7"/>
        <v>25.2808731382544</v>
      </c>
      <c r="M71">
        <f t="shared" si="8"/>
        <v>1.25440147554683</v>
      </c>
      <c r="O71" s="2">
        <f t="shared" si="9"/>
        <v>0.790027285570449</v>
      </c>
    </row>
    <row r="72" spans="12:15">
      <c r="L72" s="1"/>
      <c r="O72" s="2"/>
    </row>
    <row r="73" spans="12:15">
      <c r="L73" s="1"/>
      <c r="O73" s="2"/>
    </row>
    <row r="74" spans="12:15">
      <c r="L74" s="1"/>
      <c r="O74" s="2"/>
    </row>
    <row r="75" spans="12:15">
      <c r="L75" s="1"/>
      <c r="O75" s="2"/>
    </row>
    <row r="76" spans="12:15">
      <c r="L76" s="1"/>
      <c r="O76" s="2"/>
    </row>
    <row r="77" spans="12:15">
      <c r="L77" s="1"/>
      <c r="O77" s="2"/>
    </row>
    <row r="78" spans="12:15">
      <c r="L78" s="1"/>
      <c r="O78" s="2"/>
    </row>
    <row r="79" spans="12:15">
      <c r="L79" s="1"/>
      <c r="O79" s="2"/>
    </row>
    <row r="80" spans="12:15">
      <c r="L80" s="1"/>
      <c r="O80" s="2"/>
    </row>
    <row r="81" spans="12:15">
      <c r="L81" s="1"/>
      <c r="O81" s="2"/>
    </row>
    <row r="82" spans="12:15">
      <c r="L82" s="1"/>
      <c r="O82" s="2"/>
    </row>
    <row r="83" spans="12:15">
      <c r="L83" s="1"/>
      <c r="O83" s="2"/>
    </row>
    <row r="84" spans="12:15">
      <c r="L84" s="1"/>
      <c r="O84" s="2"/>
    </row>
    <row r="85" spans="12:15">
      <c r="L85" s="1"/>
      <c r="O85" s="2"/>
    </row>
    <row r="86" spans="12:15">
      <c r="L86" s="1"/>
      <c r="O86" s="2"/>
    </row>
    <row r="87" spans="12:15">
      <c r="L87" s="1"/>
      <c r="O87" s="2"/>
    </row>
    <row r="88" spans="12:15">
      <c r="L88" s="1"/>
      <c r="O88" s="2"/>
    </row>
    <row r="89" spans="12:15">
      <c r="L89" s="1"/>
      <c r="O89" s="2"/>
    </row>
    <row r="90" spans="12:15">
      <c r="L90" s="1"/>
      <c r="O90" s="2"/>
    </row>
    <row r="91" spans="12:15">
      <c r="L91" s="1"/>
      <c r="O91" s="2"/>
    </row>
    <row r="92" spans="12:15">
      <c r="L92" s="1"/>
      <c r="O92" s="2"/>
    </row>
    <row r="93" spans="12:15">
      <c r="L93" s="1"/>
      <c r="O93" s="2"/>
    </row>
    <row r="94" spans="12:15">
      <c r="L94" s="1"/>
      <c r="O94" s="2"/>
    </row>
    <row r="95" spans="12:15">
      <c r="L95" s="1"/>
      <c r="O95" s="2"/>
    </row>
    <row r="96" spans="12:15">
      <c r="L96" s="1"/>
      <c r="O96" s="2"/>
    </row>
    <row r="97" spans="12:15">
      <c r="L97" s="1"/>
      <c r="O97" s="2"/>
    </row>
    <row r="98" spans="12:15">
      <c r="L98" s="1"/>
      <c r="O98" s="2"/>
    </row>
    <row r="99" spans="12:15">
      <c r="L99" s="1"/>
      <c r="O99" s="2"/>
    </row>
    <row r="100" spans="12:15">
      <c r="L100" s="1"/>
      <c r="O100" s="2"/>
    </row>
    <row r="101" spans="12:15">
      <c r="L101" s="1"/>
      <c r="O101" s="2"/>
    </row>
    <row r="102" spans="12:15">
      <c r="L102" s="1"/>
      <c r="O102" s="2"/>
    </row>
    <row r="103" spans="12:15">
      <c r="L103" s="1"/>
      <c r="O103" s="2"/>
    </row>
    <row r="104" spans="12:15">
      <c r="L104" s="1"/>
      <c r="O104" s="2"/>
    </row>
    <row r="105" spans="12:15">
      <c r="L105" s="1"/>
      <c r="O105" s="2"/>
    </row>
    <row r="106" spans="12:15">
      <c r="L106" s="1"/>
      <c r="O106" s="2"/>
    </row>
    <row r="107" spans="12:15">
      <c r="L107" s="1"/>
      <c r="O107" s="2"/>
    </row>
    <row r="108" spans="12:15">
      <c r="L108" s="1"/>
      <c r="O108" s="2"/>
    </row>
    <row r="109" spans="12:15">
      <c r="L109" s="1"/>
      <c r="O109" s="2"/>
    </row>
    <row r="110" spans="12:15">
      <c r="L110" s="1"/>
      <c r="O110" s="2"/>
    </row>
    <row r="111" spans="12:15">
      <c r="L111" s="1"/>
      <c r="O111" s="2"/>
    </row>
    <row r="112" spans="12:15">
      <c r="L112" s="1"/>
      <c r="O112" s="2"/>
    </row>
    <row r="113" spans="12:15">
      <c r="L113" s="1"/>
      <c r="O113" s="2"/>
    </row>
    <row r="114" spans="12:15">
      <c r="L114" s="1"/>
      <c r="O114" s="2"/>
    </row>
    <row r="115" spans="12:15">
      <c r="L115" s="1"/>
      <c r="O115" s="2"/>
    </row>
    <row r="116" spans="12:15">
      <c r="L116" s="1"/>
      <c r="O116" s="2"/>
    </row>
    <row r="117" spans="12:15">
      <c r="L117" s="1"/>
      <c r="O117" s="2"/>
    </row>
    <row r="118" spans="12:15">
      <c r="L118" s="1"/>
      <c r="O118" s="2"/>
    </row>
    <row r="119" spans="12:15">
      <c r="L119" s="1"/>
      <c r="O119" s="2"/>
    </row>
    <row r="120" spans="12:15">
      <c r="L120" s="1"/>
      <c r="O120" s="2"/>
    </row>
    <row r="121" spans="12:15">
      <c r="L121" s="1"/>
      <c r="O121" s="2"/>
    </row>
    <row r="122" spans="12:15">
      <c r="L122" s="1"/>
      <c r="O122" s="2"/>
    </row>
    <row r="123" spans="12:15">
      <c r="L123" s="1"/>
      <c r="O123" s="2"/>
    </row>
    <row r="124" spans="12:15">
      <c r="L124" s="1"/>
      <c r="O124" s="2"/>
    </row>
    <row r="125" spans="12:15">
      <c r="L125" s="1"/>
      <c r="O125" s="2"/>
    </row>
    <row r="126" spans="12:15">
      <c r="L126" s="1"/>
      <c r="O126" s="2"/>
    </row>
    <row r="127" spans="12:15">
      <c r="L127" s="1"/>
      <c r="O127" s="2"/>
    </row>
    <row r="128" spans="12:15">
      <c r="L128" s="1"/>
      <c r="O128" s="2"/>
    </row>
    <row r="129" spans="12:15">
      <c r="L129" s="1"/>
      <c r="O129" s="2"/>
    </row>
    <row r="130" spans="12:15">
      <c r="L130" s="1"/>
      <c r="O130" s="2"/>
    </row>
    <row r="131" spans="12:15">
      <c r="L131" s="1"/>
      <c r="O131" s="2"/>
    </row>
    <row r="132" spans="12:15">
      <c r="L132" s="1"/>
      <c r="O132" s="2"/>
    </row>
    <row r="133" spans="12:15">
      <c r="L133" s="1"/>
      <c r="O133" s="2"/>
    </row>
    <row r="134" spans="12:15">
      <c r="L134" s="1"/>
      <c r="O134" s="2"/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19"/>
  <sheetViews>
    <sheetView workbookViewId="0">
      <selection activeCell="S12" sqref="S12"/>
    </sheetView>
  </sheetViews>
  <sheetFormatPr defaultColWidth="9" defaultRowHeight="14.25"/>
  <cols>
    <col min="9" max="9" width="44.25" customWidth="1"/>
  </cols>
  <sheetData>
    <row r="1" spans="1:15">
      <c r="A1" t="s">
        <v>81</v>
      </c>
      <c r="E1" t="s">
        <v>82</v>
      </c>
      <c r="L1" s="1"/>
      <c r="O1" s="2"/>
    </row>
    <row r="2" spans="1:15">
      <c r="A2">
        <v>4</v>
      </c>
      <c r="D2" t="s">
        <v>82</v>
      </c>
      <c r="L2" s="1"/>
      <c r="O2" s="2"/>
    </row>
    <row r="3" spans="1:15">
      <c r="A3" t="s">
        <v>83</v>
      </c>
      <c r="L3" s="1"/>
      <c r="O3" s="2"/>
    </row>
    <row r="4" spans="1:15">
      <c r="A4">
        <v>5</v>
      </c>
      <c r="L4" s="1"/>
      <c r="O4" s="2"/>
    </row>
    <row r="5" spans="1:15">
      <c r="A5" t="s">
        <v>84</v>
      </c>
      <c r="G5" t="s">
        <v>85</v>
      </c>
      <c r="L5" s="1"/>
      <c r="O5" s="2"/>
    </row>
    <row r="6" spans="1:15">
      <c r="A6">
        <v>1</v>
      </c>
      <c r="B6">
        <v>0</v>
      </c>
      <c r="G6">
        <f>2^12</f>
        <v>4096</v>
      </c>
      <c r="L6" s="1"/>
      <c r="O6" s="2"/>
    </row>
    <row r="7" spans="1:15">
      <c r="A7" t="s">
        <v>86</v>
      </c>
      <c r="B7" t="s">
        <v>87</v>
      </c>
      <c r="C7" t="s">
        <v>88</v>
      </c>
      <c r="D7" t="s">
        <v>89</v>
      </c>
      <c r="E7" t="s">
        <v>90</v>
      </c>
      <c r="F7" t="s">
        <v>91</v>
      </c>
      <c r="G7" t="s">
        <v>92</v>
      </c>
      <c r="H7" t="s">
        <v>93</v>
      </c>
      <c r="I7" t="s">
        <v>94</v>
      </c>
      <c r="J7" t="s">
        <v>5</v>
      </c>
      <c r="K7" t="s">
        <v>6</v>
      </c>
      <c r="L7" s="1" t="s">
        <v>95</v>
      </c>
      <c r="M7" t="s">
        <v>96</v>
      </c>
      <c r="N7" t="s">
        <v>97</v>
      </c>
      <c r="O7" s="2" t="s">
        <v>98</v>
      </c>
    </row>
    <row r="8" spans="1:15">
      <c r="A8">
        <v>3.14159265358979</v>
      </c>
      <c r="B8">
        <v>0</v>
      </c>
      <c r="C8">
        <f>$A$2+$A$2*SIN(2*$A$8*B8/128)</f>
        <v>4</v>
      </c>
      <c r="D8">
        <f ca="1">RAND()*$A$6</f>
        <v>0.468358899234363</v>
      </c>
      <c r="E8">
        <v>0.0584905353983881</v>
      </c>
      <c r="F8">
        <f t="shared" ref="F8:F71" si="0">C8+E8</f>
        <v>4.05849053539839</v>
      </c>
      <c r="G8">
        <f t="shared" ref="G8:G71" si="1">ROUND(F8*$G$6/$A$4,0)</f>
        <v>3325</v>
      </c>
      <c r="H8">
        <f>G8/$G$6</f>
        <v>0.811767578125</v>
      </c>
      <c r="I8" t="s">
        <v>292</v>
      </c>
      <c r="J8">
        <f>IMREAL(I8)</f>
        <v>460.5322265625</v>
      </c>
      <c r="K8">
        <f>IMAGINARY(I8)</f>
        <v>0</v>
      </c>
      <c r="L8" s="1">
        <f>SQRT(J8*J8+K8*K8)</f>
        <v>460.5322265625</v>
      </c>
      <c r="M8">
        <f>ATAN2(K8,J8)/(2*$A$8)*360</f>
        <v>90.0000000000001</v>
      </c>
      <c r="N8">
        <v>0</v>
      </c>
      <c r="O8" s="2">
        <f>L8/512</f>
        <v>0.899477005004883</v>
      </c>
    </row>
    <row r="9" spans="2:15">
      <c r="B9">
        <v>1</v>
      </c>
      <c r="C9">
        <f t="shared" ref="C9:C72" si="2">$A$2+$A$2*SIN(2*$A$8*B9/128)</f>
        <v>4.19627069730967</v>
      </c>
      <c r="D9">
        <f ca="1" t="shared" ref="D9:D72" si="3">RAND()*$A$6</f>
        <v>0.614673594844602</v>
      </c>
      <c r="E9">
        <v>0.772248580739874</v>
      </c>
      <c r="F9">
        <f t="shared" si="0"/>
        <v>4.96851927804954</v>
      </c>
      <c r="G9">
        <f t="shared" si="1"/>
        <v>4070</v>
      </c>
      <c r="H9">
        <f t="shared" ref="H9:H72" si="4">G9/$G$6</f>
        <v>0.99365234375</v>
      </c>
      <c r="I9" t="s">
        <v>293</v>
      </c>
      <c r="J9">
        <f t="shared" ref="J9:J72" si="5">IMREAL(I9)</f>
        <v>-0.469867276736913</v>
      </c>
      <c r="K9">
        <f t="shared" ref="K9:K72" si="6">IMAGINARY(I9)</f>
        <v>-1.63396979018951</v>
      </c>
      <c r="L9" s="1">
        <f t="shared" ref="L9:L72" si="7">SQRT(J9*J9+K9*K9)</f>
        <v>1.70018602893922</v>
      </c>
      <c r="M9">
        <f t="shared" ref="M9:M72" si="8">ATAN2(K9,J9)/(2*$A$8)*360</f>
        <v>-163.95678675919</v>
      </c>
      <c r="N9" t="s">
        <v>294</v>
      </c>
      <c r="O9" s="2">
        <f>L9/256</f>
        <v>0.00664135167554383</v>
      </c>
    </row>
    <row r="10" spans="2:15">
      <c r="B10">
        <v>2</v>
      </c>
      <c r="C10">
        <f t="shared" si="2"/>
        <v>4.39206856131824</v>
      </c>
      <c r="D10">
        <f ca="1" t="shared" si="3"/>
        <v>0.436979686035576</v>
      </c>
      <c r="E10">
        <v>0.504042301174557</v>
      </c>
      <c r="F10">
        <f t="shared" si="0"/>
        <v>4.8961108624928</v>
      </c>
      <c r="G10">
        <f t="shared" si="1"/>
        <v>4011</v>
      </c>
      <c r="H10">
        <f t="shared" si="4"/>
        <v>0.979248046875</v>
      </c>
      <c r="I10" t="s">
        <v>295</v>
      </c>
      <c r="J10">
        <f t="shared" si="5"/>
        <v>-0.742772533066528</v>
      </c>
      <c r="K10">
        <f t="shared" si="6"/>
        <v>-0.408587031305458</v>
      </c>
      <c r="L10" s="1">
        <f t="shared" si="7"/>
        <v>0.847734863049217</v>
      </c>
      <c r="M10">
        <f t="shared" si="8"/>
        <v>-118.814473607448</v>
      </c>
      <c r="N10" t="s">
        <v>296</v>
      </c>
      <c r="O10" s="2">
        <f t="shared" ref="O10:O73" si="9">L10/256</f>
        <v>0.003311464308786</v>
      </c>
    </row>
    <row r="11" spans="2:15">
      <c r="B11">
        <v>3</v>
      </c>
      <c r="C11">
        <f t="shared" si="2"/>
        <v>4.58692189782145</v>
      </c>
      <c r="D11">
        <f ca="1" t="shared" si="3"/>
        <v>0.177533432739779</v>
      </c>
      <c r="E11">
        <v>0.840178833134355</v>
      </c>
      <c r="F11">
        <f t="shared" si="0"/>
        <v>5.4271007309558</v>
      </c>
      <c r="G11">
        <f t="shared" si="1"/>
        <v>4446</v>
      </c>
      <c r="H11">
        <f t="shared" si="4"/>
        <v>1.08544921875</v>
      </c>
      <c r="I11" t="s">
        <v>297</v>
      </c>
      <c r="J11">
        <f t="shared" si="5"/>
        <v>0.252545151629217</v>
      </c>
      <c r="K11">
        <f t="shared" si="6"/>
        <v>-1.00041545031951</v>
      </c>
      <c r="L11" s="1">
        <f t="shared" si="7"/>
        <v>1.03179946057817</v>
      </c>
      <c r="M11">
        <f t="shared" si="8"/>
        <v>165.832239363319</v>
      </c>
      <c r="O11" s="2">
        <f t="shared" si="9"/>
        <v>0.00403046664288349</v>
      </c>
    </row>
    <row r="12" spans="2:15">
      <c r="B12">
        <v>4</v>
      </c>
      <c r="C12">
        <f t="shared" si="2"/>
        <v>4.78036128806451</v>
      </c>
      <c r="D12">
        <f ca="1" t="shared" si="3"/>
        <v>0.0135801064900802</v>
      </c>
      <c r="E12">
        <v>0.651206654518982</v>
      </c>
      <c r="F12">
        <f t="shared" si="0"/>
        <v>5.43156794258349</v>
      </c>
      <c r="G12">
        <f t="shared" si="1"/>
        <v>4450</v>
      </c>
      <c r="H12">
        <f t="shared" si="4"/>
        <v>1.08642578125</v>
      </c>
      <c r="I12" t="s">
        <v>298</v>
      </c>
      <c r="J12">
        <f t="shared" si="5"/>
        <v>-0.716564484317372</v>
      </c>
      <c r="K12">
        <f t="shared" si="6"/>
        <v>-205.43282051952</v>
      </c>
      <c r="L12" s="1">
        <f t="shared" si="7"/>
        <v>205.434070230002</v>
      </c>
      <c r="M12">
        <f t="shared" si="8"/>
        <v>-179.800149002031</v>
      </c>
      <c r="N12" t="s">
        <v>101</v>
      </c>
      <c r="O12" s="3">
        <f t="shared" si="9"/>
        <v>0.802476836835946</v>
      </c>
    </row>
    <row r="13" spans="2:15">
      <c r="B13">
        <v>5</v>
      </c>
      <c r="C13">
        <f t="shared" si="2"/>
        <v>4.97192071961305</v>
      </c>
      <c r="D13">
        <f ca="1" t="shared" si="3"/>
        <v>0.819287213870402</v>
      </c>
      <c r="E13">
        <v>0.016495385398606</v>
      </c>
      <c r="F13">
        <f t="shared" si="0"/>
        <v>4.98841610501166</v>
      </c>
      <c r="G13">
        <f t="shared" si="1"/>
        <v>4087</v>
      </c>
      <c r="H13">
        <f t="shared" si="4"/>
        <v>0.997802734375</v>
      </c>
      <c r="I13" t="s">
        <v>299</v>
      </c>
      <c r="J13">
        <f t="shared" si="5"/>
        <v>-1.57962748142653</v>
      </c>
      <c r="K13">
        <f t="shared" si="6"/>
        <v>1.24662267162898</v>
      </c>
      <c r="L13" s="1">
        <f t="shared" si="7"/>
        <v>2.01228503584788</v>
      </c>
      <c r="M13">
        <f t="shared" si="8"/>
        <v>-51.7199303948371</v>
      </c>
      <c r="O13" s="2">
        <f t="shared" si="9"/>
        <v>0.00786048842128078</v>
      </c>
    </row>
    <row r="14" spans="2:15">
      <c r="B14">
        <v>6</v>
      </c>
      <c r="C14">
        <f t="shared" si="2"/>
        <v>5.16113870901785</v>
      </c>
      <c r="D14">
        <f ca="1" t="shared" si="3"/>
        <v>0.266619717781819</v>
      </c>
      <c r="E14">
        <v>0.0179289979559043</v>
      </c>
      <c r="F14">
        <f t="shared" si="0"/>
        <v>5.17906770697375</v>
      </c>
      <c r="G14">
        <f t="shared" si="1"/>
        <v>4243</v>
      </c>
      <c r="H14">
        <f t="shared" si="4"/>
        <v>1.035888671875</v>
      </c>
      <c r="I14" t="s">
        <v>300</v>
      </c>
      <c r="J14">
        <f t="shared" si="5"/>
        <v>-0.883450073088018</v>
      </c>
      <c r="K14">
        <f t="shared" si="6"/>
        <v>1.13543554300681</v>
      </c>
      <c r="L14" s="1">
        <f t="shared" si="7"/>
        <v>1.43864446753268</v>
      </c>
      <c r="M14">
        <f t="shared" si="8"/>
        <v>-37.8854691099826</v>
      </c>
      <c r="O14" s="2">
        <f t="shared" si="9"/>
        <v>0.00561970495129954</v>
      </c>
    </row>
    <row r="15" spans="2:15">
      <c r="B15">
        <v>7</v>
      </c>
      <c r="C15">
        <f t="shared" si="2"/>
        <v>5.34755941356888</v>
      </c>
      <c r="D15">
        <f ca="1" t="shared" si="3"/>
        <v>0.896026996402819</v>
      </c>
      <c r="E15">
        <v>0.71992221498246</v>
      </c>
      <c r="F15">
        <f t="shared" si="0"/>
        <v>6.06748162855134</v>
      </c>
      <c r="G15">
        <f t="shared" si="1"/>
        <v>4970</v>
      </c>
      <c r="H15">
        <f t="shared" si="4"/>
        <v>1.21337890625</v>
      </c>
      <c r="I15" t="s">
        <v>301</v>
      </c>
      <c r="J15">
        <f t="shared" si="5"/>
        <v>-0.798716041971173</v>
      </c>
      <c r="K15">
        <f t="shared" si="6"/>
        <v>1.07375899233872</v>
      </c>
      <c r="L15" s="1">
        <f t="shared" si="7"/>
        <v>1.3382472452168</v>
      </c>
      <c r="M15">
        <f t="shared" si="8"/>
        <v>-36.6437292118953</v>
      </c>
      <c r="O15" s="2">
        <f t="shared" si="9"/>
        <v>0.00522752830162813</v>
      </c>
    </row>
    <row r="16" spans="2:15">
      <c r="B16">
        <v>8</v>
      </c>
      <c r="C16">
        <f t="shared" si="2"/>
        <v>5.53073372946036</v>
      </c>
      <c r="D16">
        <f ca="1" t="shared" si="3"/>
        <v>0.500584984208943</v>
      </c>
      <c r="E16">
        <v>0.0426385828942136</v>
      </c>
      <c r="F16">
        <f t="shared" si="0"/>
        <v>5.57337231235457</v>
      </c>
      <c r="G16">
        <f t="shared" si="1"/>
        <v>4566</v>
      </c>
      <c r="H16">
        <f t="shared" si="4"/>
        <v>1.11474609375</v>
      </c>
      <c r="I16" t="s">
        <v>302</v>
      </c>
      <c r="J16">
        <f t="shared" si="5"/>
        <v>-0.476388978186929</v>
      </c>
      <c r="K16">
        <f t="shared" si="6"/>
        <v>-0.109125619031461</v>
      </c>
      <c r="L16" s="1">
        <f t="shared" si="7"/>
        <v>0.488727796699744</v>
      </c>
      <c r="M16">
        <f t="shared" si="8"/>
        <v>-102.902054427191</v>
      </c>
      <c r="N16" t="s">
        <v>13</v>
      </c>
      <c r="O16" s="2">
        <f t="shared" si="9"/>
        <v>0.00190909295585837</v>
      </c>
    </row>
    <row r="17" spans="2:15">
      <c r="B17">
        <v>9</v>
      </c>
      <c r="C17">
        <f t="shared" si="2"/>
        <v>5.71022037372113</v>
      </c>
      <c r="D17">
        <f ca="1" t="shared" si="3"/>
        <v>0.358579063562881</v>
      </c>
      <c r="E17">
        <v>0.45853416846537</v>
      </c>
      <c r="F17">
        <f t="shared" si="0"/>
        <v>6.1687545421865</v>
      </c>
      <c r="G17">
        <f t="shared" si="1"/>
        <v>5053</v>
      </c>
      <c r="H17">
        <f t="shared" si="4"/>
        <v>1.233642578125</v>
      </c>
      <c r="I17" t="s">
        <v>303</v>
      </c>
      <c r="J17">
        <f t="shared" si="5"/>
        <v>-0.241265718220599</v>
      </c>
      <c r="K17">
        <f t="shared" si="6"/>
        <v>-0.592327838014793</v>
      </c>
      <c r="L17" s="1">
        <f t="shared" si="7"/>
        <v>0.639579091649954</v>
      </c>
      <c r="M17">
        <f t="shared" si="8"/>
        <v>-157.838053737657</v>
      </c>
      <c r="O17" s="2">
        <f t="shared" si="9"/>
        <v>0.00249835582675763</v>
      </c>
    </row>
    <row r="18" spans="2:15">
      <c r="B18">
        <v>10</v>
      </c>
      <c r="C18">
        <f t="shared" si="2"/>
        <v>5.88558694730399</v>
      </c>
      <c r="D18">
        <f ca="1" t="shared" si="3"/>
        <v>0.650123028891091</v>
      </c>
      <c r="E18">
        <v>0.831063959447521</v>
      </c>
      <c r="F18">
        <f t="shared" si="0"/>
        <v>6.71665090675151</v>
      </c>
      <c r="G18">
        <f t="shared" si="1"/>
        <v>5502</v>
      </c>
      <c r="H18">
        <f t="shared" si="4"/>
        <v>1.34326171875</v>
      </c>
      <c r="I18" t="s">
        <v>304</v>
      </c>
      <c r="J18">
        <f t="shared" si="5"/>
        <v>0.0248238315505419</v>
      </c>
      <c r="K18">
        <f t="shared" si="6"/>
        <v>-0.448094246804909</v>
      </c>
      <c r="L18" s="1">
        <f t="shared" si="7"/>
        <v>0.448781323845488</v>
      </c>
      <c r="M18">
        <f t="shared" si="8"/>
        <v>176.829130384226</v>
      </c>
      <c r="O18" s="2">
        <f t="shared" si="9"/>
        <v>0.00175305204627144</v>
      </c>
    </row>
    <row r="19" spans="2:15">
      <c r="B19">
        <v>11</v>
      </c>
      <c r="C19">
        <f t="shared" si="2"/>
        <v>6.05641097677289</v>
      </c>
      <c r="D19">
        <f ca="1" t="shared" si="3"/>
        <v>0.157993535551949</v>
      </c>
      <c r="E19">
        <v>0.903042387733207</v>
      </c>
      <c r="F19">
        <f t="shared" si="0"/>
        <v>6.95945336450609</v>
      </c>
      <c r="G19">
        <f t="shared" si="1"/>
        <v>5701</v>
      </c>
      <c r="H19">
        <f t="shared" si="4"/>
        <v>1.391845703125</v>
      </c>
      <c r="I19" t="s">
        <v>305</v>
      </c>
      <c r="J19">
        <f t="shared" si="5"/>
        <v>-0.355359487136508</v>
      </c>
      <c r="K19">
        <f t="shared" si="6"/>
        <v>-0.641666645076101</v>
      </c>
      <c r="L19" s="1">
        <f t="shared" si="7"/>
        <v>0.733496045320724</v>
      </c>
      <c r="M19">
        <f t="shared" si="8"/>
        <v>-151.022008568993</v>
      </c>
      <c r="O19" s="2">
        <f t="shared" si="9"/>
        <v>0.00286521892703408</v>
      </c>
    </row>
    <row r="20" spans="2:15">
      <c r="B20">
        <v>12</v>
      </c>
      <c r="C20">
        <f t="shared" si="2"/>
        <v>6.22228093207841</v>
      </c>
      <c r="D20">
        <f ca="1" t="shared" si="3"/>
        <v>0.283782041149006</v>
      </c>
      <c r="E20">
        <v>0.219946288793186</v>
      </c>
      <c r="F20">
        <f t="shared" si="0"/>
        <v>6.44222722087159</v>
      </c>
      <c r="G20">
        <f t="shared" si="1"/>
        <v>5277</v>
      </c>
      <c r="H20">
        <f t="shared" si="4"/>
        <v>1.288330078125</v>
      </c>
      <c r="I20" t="s">
        <v>306</v>
      </c>
      <c r="J20">
        <f t="shared" si="5"/>
        <v>-0.702862670641228</v>
      </c>
      <c r="K20">
        <f t="shared" si="6"/>
        <v>0.148004191739835</v>
      </c>
      <c r="L20" s="1">
        <f t="shared" si="7"/>
        <v>0.718276530699341</v>
      </c>
      <c r="M20">
        <f t="shared" si="8"/>
        <v>-78.1087580130996</v>
      </c>
      <c r="O20" s="2">
        <f t="shared" si="9"/>
        <v>0.0028057676980443</v>
      </c>
    </row>
    <row r="21" spans="2:15">
      <c r="B21">
        <v>13</v>
      </c>
      <c r="C21">
        <f t="shared" si="2"/>
        <v>6.38279721796973</v>
      </c>
      <c r="D21">
        <f ca="1" t="shared" si="3"/>
        <v>0.428702656263371</v>
      </c>
      <c r="E21">
        <v>0.0189939768072984</v>
      </c>
      <c r="F21">
        <f t="shared" si="0"/>
        <v>6.40179119477703</v>
      </c>
      <c r="G21">
        <f t="shared" si="1"/>
        <v>5244</v>
      </c>
      <c r="H21">
        <f t="shared" si="4"/>
        <v>1.2802734375</v>
      </c>
      <c r="I21" t="s">
        <v>307</v>
      </c>
      <c r="J21">
        <f t="shared" si="5"/>
        <v>0.0944603937904704</v>
      </c>
      <c r="K21">
        <f t="shared" si="6"/>
        <v>-0.438972668451108</v>
      </c>
      <c r="L21" s="1">
        <f t="shared" si="7"/>
        <v>0.449020901119466</v>
      </c>
      <c r="M21">
        <f t="shared" si="8"/>
        <v>167.855981318213</v>
      </c>
      <c r="O21" s="2">
        <f t="shared" si="9"/>
        <v>0.00175398789499791</v>
      </c>
    </row>
    <row r="22" spans="2:15">
      <c r="B22">
        <v>14</v>
      </c>
      <c r="C22">
        <f t="shared" si="2"/>
        <v>6.53757313665458</v>
      </c>
      <c r="D22">
        <f ca="1" t="shared" si="3"/>
        <v>0.400364854967024</v>
      </c>
      <c r="E22">
        <v>0.369212122419683</v>
      </c>
      <c r="F22">
        <f t="shared" si="0"/>
        <v>6.90678525907426</v>
      </c>
      <c r="G22">
        <f t="shared" si="1"/>
        <v>5658</v>
      </c>
      <c r="H22">
        <f t="shared" si="4"/>
        <v>1.38134765625</v>
      </c>
      <c r="I22" t="s">
        <v>308</v>
      </c>
      <c r="J22">
        <f t="shared" si="5"/>
        <v>0.725379010472659</v>
      </c>
      <c r="K22">
        <f t="shared" si="6"/>
        <v>-1.08933600301796</v>
      </c>
      <c r="L22" s="1">
        <f t="shared" si="7"/>
        <v>1.30875041024079</v>
      </c>
      <c r="M22">
        <f t="shared" si="8"/>
        <v>146.340712413497</v>
      </c>
      <c r="O22" s="2">
        <f t="shared" si="9"/>
        <v>0.00511230629000309</v>
      </c>
    </row>
    <row r="23" spans="2:15">
      <c r="B23">
        <v>15</v>
      </c>
      <c r="C23">
        <f t="shared" si="2"/>
        <v>6.68623581938807</v>
      </c>
      <c r="D23">
        <f ca="1" t="shared" si="3"/>
        <v>0.640463608039165</v>
      </c>
      <c r="E23">
        <v>0.0247953448376841</v>
      </c>
      <c r="F23">
        <f t="shared" si="0"/>
        <v>6.71103116422576</v>
      </c>
      <c r="G23">
        <f t="shared" si="1"/>
        <v>5498</v>
      </c>
      <c r="H23">
        <f t="shared" si="4"/>
        <v>1.34228515625</v>
      </c>
      <c r="I23" t="s">
        <v>309</v>
      </c>
      <c r="J23">
        <f t="shared" si="5"/>
        <v>-0.431477267763798</v>
      </c>
      <c r="K23">
        <f t="shared" si="6"/>
        <v>0.00891405656181668</v>
      </c>
      <c r="L23" s="1">
        <f t="shared" si="7"/>
        <v>0.431569337420187</v>
      </c>
      <c r="M23">
        <f t="shared" si="8"/>
        <v>-88.8164725853239</v>
      </c>
      <c r="O23" s="2">
        <f t="shared" si="9"/>
        <v>0.00168581772429761</v>
      </c>
    </row>
    <row r="24" spans="2:15">
      <c r="B24">
        <v>16</v>
      </c>
      <c r="C24">
        <f t="shared" si="2"/>
        <v>6.82842712474619</v>
      </c>
      <c r="D24">
        <f ca="1" t="shared" si="3"/>
        <v>0.428112234598501</v>
      </c>
      <c r="E24">
        <v>0.954613865301828</v>
      </c>
      <c r="F24">
        <f t="shared" si="0"/>
        <v>7.78304099004802</v>
      </c>
      <c r="G24">
        <f t="shared" si="1"/>
        <v>6376</v>
      </c>
      <c r="H24">
        <f t="shared" si="4"/>
        <v>1.556640625</v>
      </c>
      <c r="I24" t="s">
        <v>310</v>
      </c>
      <c r="J24">
        <f t="shared" si="5"/>
        <v>-0.200632572909019</v>
      </c>
      <c r="K24">
        <f t="shared" si="6"/>
        <v>0.850713503396909</v>
      </c>
      <c r="L24" s="1">
        <f t="shared" si="7"/>
        <v>0.874051997408584</v>
      </c>
      <c r="M24">
        <f t="shared" si="8"/>
        <v>-13.2701714708375</v>
      </c>
      <c r="N24" t="s">
        <v>15</v>
      </c>
      <c r="O24" s="2">
        <f t="shared" si="9"/>
        <v>0.00341426561487728</v>
      </c>
    </row>
    <row r="25" spans="2:15">
      <c r="B25">
        <v>17</v>
      </c>
      <c r="C25">
        <f t="shared" si="2"/>
        <v>6.96380450141983</v>
      </c>
      <c r="D25">
        <f ca="1" t="shared" si="3"/>
        <v>0.990615836456284</v>
      </c>
      <c r="E25">
        <v>0.413497903495073</v>
      </c>
      <c r="F25">
        <f t="shared" si="0"/>
        <v>7.37730240491491</v>
      </c>
      <c r="G25">
        <f t="shared" si="1"/>
        <v>6043</v>
      </c>
      <c r="H25">
        <f t="shared" si="4"/>
        <v>1.475341796875</v>
      </c>
      <c r="I25" t="s">
        <v>311</v>
      </c>
      <c r="J25">
        <f t="shared" si="5"/>
        <v>0.264609782579862</v>
      </c>
      <c r="K25">
        <f t="shared" si="6"/>
        <v>-1.67920378168425</v>
      </c>
      <c r="L25" s="1">
        <f t="shared" si="7"/>
        <v>1.69992460934585</v>
      </c>
      <c r="M25">
        <f t="shared" si="8"/>
        <v>171.044940365606</v>
      </c>
      <c r="O25" s="2">
        <f t="shared" si="9"/>
        <v>0.00664033050525724</v>
      </c>
    </row>
    <row r="26" spans="2:15">
      <c r="B26">
        <v>18</v>
      </c>
      <c r="C26">
        <f t="shared" si="2"/>
        <v>7.09204181345095</v>
      </c>
      <c r="D26">
        <f ca="1" t="shared" si="3"/>
        <v>0.520271017598876</v>
      </c>
      <c r="E26">
        <v>0.653974559696543</v>
      </c>
      <c r="F26">
        <f t="shared" si="0"/>
        <v>7.74601637314749</v>
      </c>
      <c r="G26">
        <f t="shared" si="1"/>
        <v>6346</v>
      </c>
      <c r="H26">
        <f t="shared" si="4"/>
        <v>1.54931640625</v>
      </c>
      <c r="I26" t="s">
        <v>312</v>
      </c>
      <c r="J26">
        <f t="shared" si="5"/>
        <v>-0.750124048135456</v>
      </c>
      <c r="K26">
        <f t="shared" si="6"/>
        <v>0.613004566283659</v>
      </c>
      <c r="L26" s="1">
        <f t="shared" si="7"/>
        <v>0.968741805578628</v>
      </c>
      <c r="M26">
        <f t="shared" si="8"/>
        <v>-50.7441597981018</v>
      </c>
      <c r="O26" s="2">
        <f t="shared" si="9"/>
        <v>0.00378414767804152</v>
      </c>
    </row>
    <row r="27" spans="2:15">
      <c r="B27">
        <v>19</v>
      </c>
      <c r="C27">
        <f t="shared" si="2"/>
        <v>7.21283012592258</v>
      </c>
      <c r="D27">
        <f ca="1" t="shared" si="3"/>
        <v>0.338793590754583</v>
      </c>
      <c r="E27">
        <v>0.88393970032851</v>
      </c>
      <c r="F27">
        <f t="shared" si="0"/>
        <v>8.09676982625109</v>
      </c>
      <c r="G27">
        <f t="shared" si="1"/>
        <v>6633</v>
      </c>
      <c r="H27">
        <f t="shared" si="4"/>
        <v>1.619384765625</v>
      </c>
      <c r="I27" t="s">
        <v>313</v>
      </c>
      <c r="J27">
        <f t="shared" si="5"/>
        <v>-0.00159907998969855</v>
      </c>
      <c r="K27">
        <f t="shared" si="6"/>
        <v>-0.51009985595172</v>
      </c>
      <c r="L27" s="1">
        <f t="shared" si="7"/>
        <v>0.510102362373258</v>
      </c>
      <c r="M27">
        <f t="shared" si="8"/>
        <v>-179.820387648964</v>
      </c>
      <c r="O27" s="2">
        <f t="shared" si="9"/>
        <v>0.00199258735302054</v>
      </c>
    </row>
    <row r="28" spans="2:15">
      <c r="B28">
        <v>20</v>
      </c>
      <c r="C28">
        <f t="shared" si="2"/>
        <v>7.32587844921018</v>
      </c>
      <c r="D28">
        <f ca="1" t="shared" si="3"/>
        <v>0.138520125069947</v>
      </c>
      <c r="E28">
        <v>0.0691841555528109</v>
      </c>
      <c r="F28">
        <f t="shared" si="0"/>
        <v>7.39506260476299</v>
      </c>
      <c r="G28">
        <f t="shared" si="1"/>
        <v>6058</v>
      </c>
      <c r="H28">
        <f t="shared" si="4"/>
        <v>1.47900390625</v>
      </c>
      <c r="I28" t="s">
        <v>314</v>
      </c>
      <c r="J28">
        <f t="shared" si="5"/>
        <v>-0.379075856275041</v>
      </c>
      <c r="K28">
        <f t="shared" si="6"/>
        <v>-0.0714140466625548</v>
      </c>
      <c r="L28" s="1">
        <f t="shared" si="7"/>
        <v>0.38574404839398</v>
      </c>
      <c r="M28">
        <f t="shared" si="8"/>
        <v>-100.668900854044</v>
      </c>
      <c r="O28" s="2">
        <f t="shared" si="9"/>
        <v>0.00150681268903898</v>
      </c>
    </row>
    <row r="29" spans="2:15">
      <c r="B29">
        <v>21</v>
      </c>
      <c r="C29">
        <f t="shared" si="2"/>
        <v>7.43091444000109</v>
      </c>
      <c r="D29">
        <f ca="1" t="shared" si="3"/>
        <v>0.441960547450106</v>
      </c>
      <c r="E29">
        <v>0.292005041832605</v>
      </c>
      <c r="F29">
        <f t="shared" si="0"/>
        <v>7.72291948183369</v>
      </c>
      <c r="G29">
        <f t="shared" si="1"/>
        <v>6327</v>
      </c>
      <c r="H29">
        <f t="shared" si="4"/>
        <v>1.544677734375</v>
      </c>
      <c r="I29" t="s">
        <v>315</v>
      </c>
      <c r="J29">
        <f t="shared" si="5"/>
        <v>0.285913918285475</v>
      </c>
      <c r="K29">
        <f t="shared" si="6"/>
        <v>0.0516953963167675</v>
      </c>
      <c r="L29" s="1">
        <f t="shared" si="7"/>
        <v>0.290549793787056</v>
      </c>
      <c r="M29">
        <f t="shared" si="8"/>
        <v>79.7512152242088</v>
      </c>
      <c r="O29" s="2">
        <f t="shared" si="9"/>
        <v>0.00113496013198069</v>
      </c>
    </row>
    <row r="30" spans="2:15">
      <c r="B30">
        <v>22</v>
      </c>
      <c r="C30">
        <f t="shared" si="2"/>
        <v>7.52768505739342</v>
      </c>
      <c r="D30">
        <f ca="1" t="shared" si="3"/>
        <v>0.351932262281627</v>
      </c>
      <c r="E30">
        <v>0.668558619507434</v>
      </c>
      <c r="F30">
        <f t="shared" si="0"/>
        <v>8.19624367690085</v>
      </c>
      <c r="G30">
        <f t="shared" si="1"/>
        <v>6714</v>
      </c>
      <c r="H30">
        <f t="shared" si="4"/>
        <v>1.63916015625</v>
      </c>
      <c r="I30" t="s">
        <v>316</v>
      </c>
      <c r="J30">
        <f t="shared" si="5"/>
        <v>1.18449567228244</v>
      </c>
      <c r="K30">
        <f t="shared" si="6"/>
        <v>-0.199875241370318</v>
      </c>
      <c r="L30" s="1">
        <f t="shared" si="7"/>
        <v>1.20124107063015</v>
      </c>
      <c r="M30">
        <f t="shared" si="8"/>
        <v>99.5780276925191</v>
      </c>
      <c r="O30" s="2">
        <f t="shared" si="9"/>
        <v>0.00469234793214903</v>
      </c>
    </row>
    <row r="31" spans="2:15">
      <c r="B31">
        <v>23</v>
      </c>
      <c r="C31">
        <f t="shared" si="2"/>
        <v>7.61595717249377</v>
      </c>
      <c r="D31">
        <f ca="1" t="shared" si="3"/>
        <v>0.336939364775053</v>
      </c>
      <c r="E31">
        <v>0.277231320720465</v>
      </c>
      <c r="F31">
        <f t="shared" si="0"/>
        <v>7.89318849321424</v>
      </c>
      <c r="G31">
        <f t="shared" si="1"/>
        <v>6466</v>
      </c>
      <c r="H31">
        <f t="shared" si="4"/>
        <v>1.57861328125</v>
      </c>
      <c r="I31" t="s">
        <v>317</v>
      </c>
      <c r="J31">
        <f t="shared" si="5"/>
        <v>0.456671893035138</v>
      </c>
      <c r="K31">
        <f t="shared" si="6"/>
        <v>0.135350236910337</v>
      </c>
      <c r="L31" s="1">
        <f t="shared" si="7"/>
        <v>0.476307573443863</v>
      </c>
      <c r="M31">
        <f t="shared" si="8"/>
        <v>73.4910198561213</v>
      </c>
      <c r="O31" s="2">
        <f t="shared" si="9"/>
        <v>0.00186057645876509</v>
      </c>
    </row>
    <row r="32" spans="2:15">
      <c r="B32">
        <v>24</v>
      </c>
      <c r="C32">
        <f t="shared" si="2"/>
        <v>7.69551813004515</v>
      </c>
      <c r="D32">
        <f ca="1" t="shared" si="3"/>
        <v>0.49681601240753</v>
      </c>
      <c r="E32">
        <v>0.332773769858229</v>
      </c>
      <c r="F32">
        <f t="shared" si="0"/>
        <v>8.02829189990337</v>
      </c>
      <c r="G32">
        <f t="shared" si="1"/>
        <v>6577</v>
      </c>
      <c r="H32">
        <f t="shared" si="4"/>
        <v>1.605712890625</v>
      </c>
      <c r="I32" t="s">
        <v>318</v>
      </c>
      <c r="J32">
        <f t="shared" si="5"/>
        <v>-0.963918817315898</v>
      </c>
      <c r="K32">
        <f t="shared" si="6"/>
        <v>-0.532647086915713</v>
      </c>
      <c r="L32" s="1">
        <f t="shared" si="7"/>
        <v>1.10129578478058</v>
      </c>
      <c r="M32">
        <f t="shared" si="8"/>
        <v>-118.924381714361</v>
      </c>
      <c r="O32" s="2">
        <f t="shared" si="9"/>
        <v>0.00430193665929914</v>
      </c>
    </row>
    <row r="33" spans="2:15">
      <c r="B33">
        <v>25</v>
      </c>
      <c r="C33">
        <f t="shared" si="2"/>
        <v>7.76617626073208</v>
      </c>
      <c r="D33">
        <f ca="1" t="shared" si="3"/>
        <v>0.81481072652897</v>
      </c>
      <c r="E33">
        <v>0.601640607079232</v>
      </c>
      <c r="F33">
        <f t="shared" si="0"/>
        <v>8.36781686781131</v>
      </c>
      <c r="G33">
        <f t="shared" si="1"/>
        <v>6855</v>
      </c>
      <c r="H33">
        <f t="shared" si="4"/>
        <v>1.673583984375</v>
      </c>
      <c r="I33" t="s">
        <v>319</v>
      </c>
      <c r="J33">
        <f t="shared" si="5"/>
        <v>0.557565082492194</v>
      </c>
      <c r="K33">
        <f t="shared" si="6"/>
        <v>-0.222970502345937</v>
      </c>
      <c r="L33" s="1">
        <f t="shared" si="7"/>
        <v>0.600495350632231</v>
      </c>
      <c r="M33">
        <f t="shared" si="8"/>
        <v>111.796490034057</v>
      </c>
      <c r="O33" s="2">
        <f t="shared" si="9"/>
        <v>0.00234568496340715</v>
      </c>
    </row>
    <row r="34" spans="2:15">
      <c r="B34">
        <v>26</v>
      </c>
      <c r="C34">
        <f t="shared" si="2"/>
        <v>7.82776134292883</v>
      </c>
      <c r="D34">
        <f ca="1" t="shared" si="3"/>
        <v>0.408838167626355</v>
      </c>
      <c r="E34">
        <v>0.436926035023654</v>
      </c>
      <c r="F34">
        <f t="shared" si="0"/>
        <v>8.26468737795249</v>
      </c>
      <c r="G34">
        <f t="shared" si="1"/>
        <v>6770</v>
      </c>
      <c r="H34">
        <f t="shared" si="4"/>
        <v>1.65283203125</v>
      </c>
      <c r="I34" t="s">
        <v>320</v>
      </c>
      <c r="J34">
        <f t="shared" si="5"/>
        <v>-0.417957295879257</v>
      </c>
      <c r="K34">
        <f t="shared" si="6"/>
        <v>0.476550078071608</v>
      </c>
      <c r="L34" s="1">
        <f t="shared" si="7"/>
        <v>0.633867713398274</v>
      </c>
      <c r="M34">
        <f t="shared" si="8"/>
        <v>-41.2523170047918</v>
      </c>
      <c r="O34" s="2">
        <f t="shared" si="9"/>
        <v>0.00247604575546201</v>
      </c>
    </row>
    <row r="35" spans="2:15">
      <c r="B35">
        <v>27</v>
      </c>
      <c r="C35">
        <f t="shared" si="2"/>
        <v>7.88012501277817</v>
      </c>
      <c r="D35">
        <f ca="1" t="shared" si="3"/>
        <v>0.376629744684986</v>
      </c>
      <c r="E35">
        <v>0.659912776771564</v>
      </c>
      <c r="F35">
        <f t="shared" si="0"/>
        <v>8.54003778954974</v>
      </c>
      <c r="G35">
        <f t="shared" si="1"/>
        <v>6996</v>
      </c>
      <c r="H35">
        <f t="shared" si="4"/>
        <v>1.7080078125</v>
      </c>
      <c r="I35" t="s">
        <v>321</v>
      </c>
      <c r="J35">
        <f t="shared" si="5"/>
        <v>1.04693663714915</v>
      </c>
      <c r="K35">
        <f t="shared" si="6"/>
        <v>-0.990169936575245</v>
      </c>
      <c r="L35" s="1">
        <f t="shared" si="7"/>
        <v>1.44101104281077</v>
      </c>
      <c r="M35">
        <f t="shared" si="8"/>
        <v>133.403789519535</v>
      </c>
      <c r="O35" s="2">
        <f t="shared" si="9"/>
        <v>0.00562894938597959</v>
      </c>
    </row>
    <row r="36" spans="2:15">
      <c r="B36">
        <v>28</v>
      </c>
      <c r="C36">
        <f t="shared" si="2"/>
        <v>7.92314112161292</v>
      </c>
      <c r="D36">
        <f ca="1" t="shared" si="3"/>
        <v>0.126206666765413</v>
      </c>
      <c r="E36">
        <v>0.969526079125004</v>
      </c>
      <c r="F36">
        <f t="shared" si="0"/>
        <v>8.89266720073793</v>
      </c>
      <c r="G36">
        <f t="shared" si="1"/>
        <v>7285</v>
      </c>
      <c r="H36">
        <f t="shared" si="4"/>
        <v>1.778564453125</v>
      </c>
      <c r="I36" t="s">
        <v>322</v>
      </c>
      <c r="J36">
        <f t="shared" si="5"/>
        <v>-0.37278532705943</v>
      </c>
      <c r="K36">
        <f t="shared" si="6"/>
        <v>-0.496199257313845</v>
      </c>
      <c r="L36" s="1">
        <f t="shared" si="7"/>
        <v>0.620630810570679</v>
      </c>
      <c r="M36">
        <f t="shared" si="8"/>
        <v>-143.083139197108</v>
      </c>
      <c r="O36" s="2">
        <f t="shared" si="9"/>
        <v>0.00242433910379171</v>
      </c>
    </row>
    <row r="37" spans="2:15">
      <c r="B37">
        <v>29</v>
      </c>
      <c r="C37">
        <f t="shared" si="2"/>
        <v>7.95670603985912</v>
      </c>
      <c r="D37">
        <f ca="1" t="shared" si="3"/>
        <v>0.697248836834034</v>
      </c>
      <c r="E37">
        <v>0.0602631178053138</v>
      </c>
      <c r="F37">
        <f t="shared" si="0"/>
        <v>8.01696915766444</v>
      </c>
      <c r="G37">
        <f t="shared" si="1"/>
        <v>6568</v>
      </c>
      <c r="H37">
        <f t="shared" si="4"/>
        <v>1.603515625</v>
      </c>
      <c r="I37" t="s">
        <v>323</v>
      </c>
      <c r="J37">
        <f t="shared" si="5"/>
        <v>0.491522382508286</v>
      </c>
      <c r="K37">
        <f t="shared" si="6"/>
        <v>-1.30866135842535</v>
      </c>
      <c r="L37" s="1">
        <f t="shared" si="7"/>
        <v>1.3979230320523</v>
      </c>
      <c r="M37">
        <f t="shared" si="8"/>
        <v>159.41423687433</v>
      </c>
      <c r="O37" s="2">
        <f t="shared" si="9"/>
        <v>0.00546063684395431</v>
      </c>
    </row>
    <row r="38" spans="2:15">
      <c r="B38">
        <v>30</v>
      </c>
      <c r="C38">
        <f t="shared" si="2"/>
        <v>7.98073890668879</v>
      </c>
      <c r="D38">
        <f ca="1" t="shared" si="3"/>
        <v>0.483197604158363</v>
      </c>
      <c r="E38">
        <v>0.276006927524483</v>
      </c>
      <c r="F38">
        <f t="shared" si="0"/>
        <v>8.25674583421327</v>
      </c>
      <c r="G38">
        <f t="shared" si="1"/>
        <v>6764</v>
      </c>
      <c r="H38">
        <f t="shared" si="4"/>
        <v>1.6513671875</v>
      </c>
      <c r="I38" t="s">
        <v>324</v>
      </c>
      <c r="J38">
        <f t="shared" si="5"/>
        <v>-0.307998667338069</v>
      </c>
      <c r="K38">
        <f t="shared" si="6"/>
        <v>1.15969464896053</v>
      </c>
      <c r="L38" s="1">
        <f t="shared" si="7"/>
        <v>1.19989785311489</v>
      </c>
      <c r="M38">
        <f t="shared" si="8"/>
        <v>-14.8735949148596</v>
      </c>
      <c r="O38" s="2">
        <f t="shared" si="9"/>
        <v>0.00468710098873002</v>
      </c>
    </row>
    <row r="39" spans="2:15">
      <c r="B39">
        <v>31</v>
      </c>
      <c r="C39">
        <f t="shared" si="2"/>
        <v>7.99518182482069</v>
      </c>
      <c r="D39">
        <f ca="1" t="shared" si="3"/>
        <v>0.586665107214267</v>
      </c>
      <c r="E39">
        <v>0.247485240873443</v>
      </c>
      <c r="F39">
        <f t="shared" si="0"/>
        <v>8.24266706569413</v>
      </c>
      <c r="G39">
        <f t="shared" si="1"/>
        <v>6752</v>
      </c>
      <c r="H39">
        <f t="shared" si="4"/>
        <v>1.6484375</v>
      </c>
      <c r="I39" t="s">
        <v>325</v>
      </c>
      <c r="J39">
        <f t="shared" si="5"/>
        <v>1.39955808235475</v>
      </c>
      <c r="K39">
        <f t="shared" si="6"/>
        <v>0.232490417615561</v>
      </c>
      <c r="L39" s="1">
        <f t="shared" si="7"/>
        <v>1.41873698061606</v>
      </c>
      <c r="M39">
        <f t="shared" si="8"/>
        <v>80.5683218213944</v>
      </c>
      <c r="O39" s="2">
        <f t="shared" si="9"/>
        <v>0.00554194133053147</v>
      </c>
    </row>
    <row r="40" spans="2:15">
      <c r="B40">
        <v>32</v>
      </c>
      <c r="C40">
        <f t="shared" si="2"/>
        <v>8</v>
      </c>
      <c r="D40">
        <f ca="1" t="shared" si="3"/>
        <v>0.43868395226838</v>
      </c>
      <c r="E40">
        <v>0.718314500455432</v>
      </c>
      <c r="F40">
        <f t="shared" si="0"/>
        <v>8.71831450045543</v>
      </c>
      <c r="G40">
        <f t="shared" si="1"/>
        <v>7142</v>
      </c>
      <c r="H40">
        <f t="shared" si="4"/>
        <v>1.74365234375</v>
      </c>
      <c r="I40" t="s">
        <v>326</v>
      </c>
      <c r="J40">
        <f t="shared" si="5"/>
        <v>-1.37928116579976</v>
      </c>
      <c r="K40">
        <f t="shared" si="6"/>
        <v>-1.14297627661274</v>
      </c>
      <c r="L40" s="1">
        <f t="shared" si="7"/>
        <v>1.79131552308058</v>
      </c>
      <c r="M40">
        <f t="shared" si="8"/>
        <v>-129.647704609546</v>
      </c>
      <c r="N40" t="s">
        <v>18</v>
      </c>
      <c r="O40" s="2">
        <f t="shared" si="9"/>
        <v>0.00699732626203353</v>
      </c>
    </row>
    <row r="41" spans="2:15">
      <c r="B41">
        <v>33</v>
      </c>
      <c r="C41">
        <f t="shared" si="2"/>
        <v>7.99518182482069</v>
      </c>
      <c r="D41">
        <f ca="1" t="shared" si="3"/>
        <v>0.0329427753248104</v>
      </c>
      <c r="E41">
        <v>0.68514023188709</v>
      </c>
      <c r="F41">
        <f t="shared" si="0"/>
        <v>8.68032205670778</v>
      </c>
      <c r="G41">
        <f t="shared" si="1"/>
        <v>7111</v>
      </c>
      <c r="H41">
        <f t="shared" si="4"/>
        <v>1.736083984375</v>
      </c>
      <c r="I41" t="s">
        <v>327</v>
      </c>
      <c r="J41">
        <f t="shared" si="5"/>
        <v>0.798696508420478</v>
      </c>
      <c r="K41">
        <f t="shared" si="6"/>
        <v>1.18940704777034</v>
      </c>
      <c r="L41" s="1">
        <f t="shared" si="7"/>
        <v>1.43269160598114</v>
      </c>
      <c r="M41">
        <f t="shared" si="8"/>
        <v>33.8816818222593</v>
      </c>
      <c r="O41" s="2">
        <f t="shared" si="9"/>
        <v>0.00559645158586383</v>
      </c>
    </row>
    <row r="42" spans="2:15">
      <c r="B42">
        <v>34</v>
      </c>
      <c r="C42">
        <f t="shared" si="2"/>
        <v>7.98073890668879</v>
      </c>
      <c r="D42">
        <f ca="1" t="shared" si="3"/>
        <v>0.0584611719904646</v>
      </c>
      <c r="E42">
        <v>0.735352940670323</v>
      </c>
      <c r="F42">
        <f t="shared" si="0"/>
        <v>8.71609184735911</v>
      </c>
      <c r="G42">
        <f t="shared" si="1"/>
        <v>7140</v>
      </c>
      <c r="H42">
        <f t="shared" si="4"/>
        <v>1.7431640625</v>
      </c>
      <c r="I42" t="s">
        <v>328</v>
      </c>
      <c r="J42">
        <f t="shared" si="5"/>
        <v>1.07870533527142</v>
      </c>
      <c r="K42">
        <f t="shared" si="6"/>
        <v>0.122120914332969</v>
      </c>
      <c r="L42" s="1">
        <f t="shared" si="7"/>
        <v>1.08559601973319</v>
      </c>
      <c r="M42">
        <f t="shared" si="8"/>
        <v>83.5410090269895</v>
      </c>
      <c r="O42" s="2">
        <f t="shared" si="9"/>
        <v>0.00424060945208278</v>
      </c>
    </row>
    <row r="43" spans="2:15">
      <c r="B43">
        <v>35</v>
      </c>
      <c r="C43">
        <f t="shared" si="2"/>
        <v>7.95670603985912</v>
      </c>
      <c r="D43">
        <f ca="1" t="shared" si="3"/>
        <v>0.652831316301607</v>
      </c>
      <c r="E43">
        <v>0.483444289161883</v>
      </c>
      <c r="F43">
        <f t="shared" si="0"/>
        <v>8.44015032902101</v>
      </c>
      <c r="G43">
        <f t="shared" si="1"/>
        <v>6914</v>
      </c>
      <c r="H43">
        <f t="shared" si="4"/>
        <v>1.68798828125</v>
      </c>
      <c r="I43" t="s">
        <v>329</v>
      </c>
      <c r="J43">
        <f t="shared" si="5"/>
        <v>0.0199656412969513</v>
      </c>
      <c r="K43">
        <f t="shared" si="6"/>
        <v>0.616029314136243</v>
      </c>
      <c r="L43" s="1">
        <f t="shared" si="7"/>
        <v>0.616352774559804</v>
      </c>
      <c r="M43">
        <f t="shared" si="8"/>
        <v>1.85631862847464</v>
      </c>
      <c r="O43" s="2">
        <f t="shared" si="9"/>
        <v>0.00240762802562423</v>
      </c>
    </row>
    <row r="44" spans="2:15">
      <c r="B44">
        <v>36</v>
      </c>
      <c r="C44">
        <f t="shared" si="2"/>
        <v>7.92314112161292</v>
      </c>
      <c r="D44">
        <f ca="1" t="shared" si="3"/>
        <v>0.990059101759454</v>
      </c>
      <c r="E44">
        <v>0.0661338452558793</v>
      </c>
      <c r="F44">
        <f t="shared" si="0"/>
        <v>7.9892749668688</v>
      </c>
      <c r="G44">
        <f t="shared" si="1"/>
        <v>6545</v>
      </c>
      <c r="H44">
        <f t="shared" si="4"/>
        <v>1.597900390625</v>
      </c>
      <c r="I44" t="s">
        <v>330</v>
      </c>
      <c r="J44">
        <f t="shared" si="5"/>
        <v>0.000269324985936653</v>
      </c>
      <c r="K44">
        <f t="shared" si="6"/>
        <v>-0.0770961862873913</v>
      </c>
      <c r="L44" s="1">
        <f t="shared" si="7"/>
        <v>0.0770966567109638</v>
      </c>
      <c r="M44">
        <f t="shared" si="8"/>
        <v>179.799845842146</v>
      </c>
      <c r="O44" s="2">
        <f t="shared" si="9"/>
        <v>0.000301158815277202</v>
      </c>
    </row>
    <row r="45" spans="2:15">
      <c r="B45">
        <v>37</v>
      </c>
      <c r="C45">
        <f t="shared" si="2"/>
        <v>7.88012501277818</v>
      </c>
      <c r="D45">
        <f ca="1" t="shared" si="3"/>
        <v>0.696420042630407</v>
      </c>
      <c r="E45">
        <v>0.500538480914171</v>
      </c>
      <c r="F45">
        <f t="shared" si="0"/>
        <v>8.38066349369235</v>
      </c>
      <c r="G45">
        <f t="shared" si="1"/>
        <v>6865</v>
      </c>
      <c r="H45">
        <f t="shared" si="4"/>
        <v>1.676025390625</v>
      </c>
      <c r="I45" t="s">
        <v>331</v>
      </c>
      <c r="J45">
        <f t="shared" si="5"/>
        <v>0.399277739969322</v>
      </c>
      <c r="K45">
        <f t="shared" si="6"/>
        <v>0.453333478680677</v>
      </c>
      <c r="L45" s="1">
        <f t="shared" si="7"/>
        <v>0.604097638240486</v>
      </c>
      <c r="M45">
        <f t="shared" si="8"/>
        <v>41.3722904156011</v>
      </c>
      <c r="O45" s="2">
        <f t="shared" si="9"/>
        <v>0.0023597563993769</v>
      </c>
    </row>
    <row r="46" spans="2:15">
      <c r="B46">
        <v>38</v>
      </c>
      <c r="C46">
        <f t="shared" si="2"/>
        <v>7.82776134292884</v>
      </c>
      <c r="D46">
        <f ca="1" t="shared" si="3"/>
        <v>0.543110987048517</v>
      </c>
      <c r="E46">
        <v>0.429807241972707</v>
      </c>
      <c r="F46">
        <f t="shared" si="0"/>
        <v>8.25756858490154</v>
      </c>
      <c r="G46">
        <f t="shared" si="1"/>
        <v>6765</v>
      </c>
      <c r="H46">
        <f t="shared" si="4"/>
        <v>1.651611328125</v>
      </c>
      <c r="I46" t="s">
        <v>332</v>
      </c>
      <c r="J46">
        <f t="shared" si="5"/>
        <v>-0.104527327747048</v>
      </c>
      <c r="K46">
        <f t="shared" si="6"/>
        <v>-0.635933366033306</v>
      </c>
      <c r="L46" s="1">
        <f t="shared" si="7"/>
        <v>0.6444666075759</v>
      </c>
      <c r="M46">
        <f t="shared" si="8"/>
        <v>-170.665849322605</v>
      </c>
      <c r="O46" s="2">
        <f t="shared" si="9"/>
        <v>0.00251744768584336</v>
      </c>
    </row>
    <row r="47" spans="2:15">
      <c r="B47">
        <v>39</v>
      </c>
      <c r="C47">
        <f t="shared" si="2"/>
        <v>7.76617626073209</v>
      </c>
      <c r="D47">
        <f ca="1" t="shared" si="3"/>
        <v>0.808230949641623</v>
      </c>
      <c r="E47">
        <v>0.326358718462383</v>
      </c>
      <c r="F47">
        <f t="shared" si="0"/>
        <v>8.09253497919447</v>
      </c>
      <c r="G47">
        <f t="shared" si="1"/>
        <v>6629</v>
      </c>
      <c r="H47">
        <f t="shared" si="4"/>
        <v>1.618408203125</v>
      </c>
      <c r="I47" t="s">
        <v>333</v>
      </c>
      <c r="J47">
        <f t="shared" si="5"/>
        <v>-2.1297307770283</v>
      </c>
      <c r="K47">
        <f t="shared" si="6"/>
        <v>0.252030659698453</v>
      </c>
      <c r="L47" s="1">
        <f t="shared" si="7"/>
        <v>2.1445914846538</v>
      </c>
      <c r="M47">
        <f t="shared" si="8"/>
        <v>-83.2510503418111</v>
      </c>
      <c r="O47" s="2">
        <f t="shared" si="9"/>
        <v>0.00837731048692892</v>
      </c>
    </row>
    <row r="48" spans="2:15">
      <c r="B48">
        <v>40</v>
      </c>
      <c r="C48">
        <f t="shared" si="2"/>
        <v>7.69551813004515</v>
      </c>
      <c r="D48">
        <f ca="1" t="shared" si="3"/>
        <v>0.199066622577715</v>
      </c>
      <c r="E48">
        <v>0.850189481808337</v>
      </c>
      <c r="F48">
        <f t="shared" si="0"/>
        <v>8.54570761185349</v>
      </c>
      <c r="G48">
        <f t="shared" si="1"/>
        <v>7001</v>
      </c>
      <c r="H48">
        <f t="shared" si="4"/>
        <v>1.709228515625</v>
      </c>
      <c r="I48" t="s">
        <v>334</v>
      </c>
      <c r="J48">
        <f t="shared" si="5"/>
        <v>0.429508442857634</v>
      </c>
      <c r="K48">
        <f t="shared" si="6"/>
        <v>-1.17786787544291</v>
      </c>
      <c r="L48" s="1">
        <f t="shared" si="7"/>
        <v>1.25373451515318</v>
      </c>
      <c r="M48">
        <f t="shared" si="8"/>
        <v>159.965662105062</v>
      </c>
      <c r="O48" s="2">
        <f t="shared" si="9"/>
        <v>0.00489740044981712</v>
      </c>
    </row>
    <row r="49" spans="2:15">
      <c r="B49">
        <v>41</v>
      </c>
      <c r="C49">
        <f t="shared" si="2"/>
        <v>7.61595717249378</v>
      </c>
      <c r="D49">
        <f ca="1" t="shared" si="3"/>
        <v>0.123939246785511</v>
      </c>
      <c r="E49">
        <v>0.877658367174823</v>
      </c>
      <c r="F49">
        <f t="shared" si="0"/>
        <v>8.4936155396686</v>
      </c>
      <c r="G49">
        <f t="shared" si="1"/>
        <v>6958</v>
      </c>
      <c r="H49">
        <f t="shared" si="4"/>
        <v>1.69873046875</v>
      </c>
      <c r="I49" t="s">
        <v>335</v>
      </c>
      <c r="J49">
        <f t="shared" si="5"/>
        <v>0.472158933851139</v>
      </c>
      <c r="K49">
        <f t="shared" si="6"/>
        <v>0.565235308370027</v>
      </c>
      <c r="L49" s="1">
        <f t="shared" si="7"/>
        <v>0.736495086639146</v>
      </c>
      <c r="M49">
        <f t="shared" si="8"/>
        <v>39.8730750712225</v>
      </c>
      <c r="O49" s="2">
        <f t="shared" si="9"/>
        <v>0.00287693393218417</v>
      </c>
    </row>
    <row r="50" spans="2:15">
      <c r="B50">
        <v>42</v>
      </c>
      <c r="C50">
        <f t="shared" si="2"/>
        <v>7.52768505739342</v>
      </c>
      <c r="D50">
        <f ca="1" t="shared" si="3"/>
        <v>0.144091831477407</v>
      </c>
      <c r="E50">
        <v>0.594852874207288</v>
      </c>
      <c r="F50">
        <f t="shared" si="0"/>
        <v>8.12253793160071</v>
      </c>
      <c r="G50">
        <f t="shared" si="1"/>
        <v>6654</v>
      </c>
      <c r="H50">
        <f t="shared" si="4"/>
        <v>1.62451171875</v>
      </c>
      <c r="I50" t="s">
        <v>336</v>
      </c>
      <c r="J50">
        <f t="shared" si="5"/>
        <v>-0.323918334089053</v>
      </c>
      <c r="K50">
        <f t="shared" si="6"/>
        <v>-0.521514558210931</v>
      </c>
      <c r="L50" s="1">
        <f t="shared" si="7"/>
        <v>0.613922243924237</v>
      </c>
      <c r="M50">
        <f t="shared" si="8"/>
        <v>-148.155136908723</v>
      </c>
      <c r="O50" s="2">
        <f t="shared" si="9"/>
        <v>0.00239813376532905</v>
      </c>
    </row>
    <row r="51" spans="2:15">
      <c r="B51">
        <v>43</v>
      </c>
      <c r="C51">
        <f t="shared" si="2"/>
        <v>7.43091444000109</v>
      </c>
      <c r="D51">
        <f ca="1" t="shared" si="3"/>
        <v>0.252223545501837</v>
      </c>
      <c r="E51">
        <v>0.887878061397583</v>
      </c>
      <c r="F51">
        <f t="shared" si="0"/>
        <v>8.31879250139868</v>
      </c>
      <c r="G51">
        <f t="shared" si="1"/>
        <v>6815</v>
      </c>
      <c r="H51">
        <f t="shared" si="4"/>
        <v>1.663818359375</v>
      </c>
      <c r="I51" t="s">
        <v>337</v>
      </c>
      <c r="J51">
        <f t="shared" si="5"/>
        <v>-0.482250940453045</v>
      </c>
      <c r="K51">
        <f t="shared" si="6"/>
        <v>-0.0715273751699722</v>
      </c>
      <c r="L51" s="1">
        <f t="shared" si="7"/>
        <v>0.487526547960778</v>
      </c>
      <c r="M51">
        <f t="shared" si="8"/>
        <v>-98.4365938990619</v>
      </c>
      <c r="O51" s="2">
        <f t="shared" si="9"/>
        <v>0.00190440057797179</v>
      </c>
    </row>
    <row r="52" spans="2:15">
      <c r="B52">
        <v>44</v>
      </c>
      <c r="C52">
        <f t="shared" si="2"/>
        <v>7.32587844921018</v>
      </c>
      <c r="D52">
        <f ca="1" t="shared" si="3"/>
        <v>0.240579413493283</v>
      </c>
      <c r="E52">
        <v>0.623818048669102</v>
      </c>
      <c r="F52">
        <f t="shared" si="0"/>
        <v>7.94969649787929</v>
      </c>
      <c r="G52">
        <f t="shared" si="1"/>
        <v>6512</v>
      </c>
      <c r="H52">
        <f t="shared" si="4"/>
        <v>1.58984375</v>
      </c>
      <c r="I52" t="s">
        <v>338</v>
      </c>
      <c r="J52">
        <f t="shared" si="5"/>
        <v>-0.988964485871397</v>
      </c>
      <c r="K52">
        <f t="shared" si="6"/>
        <v>-1.20671339832623</v>
      </c>
      <c r="L52" s="1">
        <f t="shared" si="7"/>
        <v>1.56019485322024</v>
      </c>
      <c r="M52">
        <f t="shared" si="8"/>
        <v>-140.663596018089</v>
      </c>
      <c r="O52" s="2">
        <f t="shared" si="9"/>
        <v>0.00609451114539155</v>
      </c>
    </row>
    <row r="53" spans="2:15">
      <c r="B53">
        <v>45</v>
      </c>
      <c r="C53">
        <f t="shared" si="2"/>
        <v>7.21283012592258</v>
      </c>
      <c r="D53">
        <f ca="1" t="shared" si="3"/>
        <v>0.830580985692814</v>
      </c>
      <c r="E53">
        <v>0.472070094558588</v>
      </c>
      <c r="F53">
        <f t="shared" si="0"/>
        <v>7.68490022048117</v>
      </c>
      <c r="G53">
        <f t="shared" si="1"/>
        <v>6295</v>
      </c>
      <c r="H53">
        <f t="shared" si="4"/>
        <v>1.536865234375</v>
      </c>
      <c r="I53" t="s">
        <v>339</v>
      </c>
      <c r="J53">
        <f t="shared" si="5"/>
        <v>-0.0822022258211426</v>
      </c>
      <c r="K53">
        <f t="shared" si="6"/>
        <v>-0.456551461875193</v>
      </c>
      <c r="L53" s="1">
        <f t="shared" si="7"/>
        <v>0.463892706636272</v>
      </c>
      <c r="M53">
        <f t="shared" si="8"/>
        <v>-169.793234996159</v>
      </c>
      <c r="O53" s="2">
        <f t="shared" si="9"/>
        <v>0.00181208088529794</v>
      </c>
    </row>
    <row r="54" spans="2:15">
      <c r="B54">
        <v>46</v>
      </c>
      <c r="C54">
        <f t="shared" si="2"/>
        <v>7.09204181345095</v>
      </c>
      <c r="D54">
        <f ca="1" t="shared" si="3"/>
        <v>0.979523237340272</v>
      </c>
      <c r="E54">
        <v>0.3189138884355</v>
      </c>
      <c r="F54">
        <f t="shared" si="0"/>
        <v>7.41095570188646</v>
      </c>
      <c r="G54">
        <f t="shared" si="1"/>
        <v>6071</v>
      </c>
      <c r="H54">
        <f t="shared" si="4"/>
        <v>1.482177734375</v>
      </c>
      <c r="I54" t="s">
        <v>340</v>
      </c>
      <c r="J54">
        <f t="shared" si="5"/>
        <v>0.621532390899433</v>
      </c>
      <c r="K54">
        <f t="shared" si="6"/>
        <v>0.869122018022084</v>
      </c>
      <c r="L54" s="1">
        <f t="shared" si="7"/>
        <v>1.06849220640487</v>
      </c>
      <c r="M54">
        <f t="shared" si="8"/>
        <v>35.5695726609866</v>
      </c>
      <c r="O54" s="2">
        <f t="shared" si="9"/>
        <v>0.00417379768126902</v>
      </c>
    </row>
    <row r="55" spans="2:15">
      <c r="B55">
        <v>47</v>
      </c>
      <c r="C55">
        <f t="shared" si="2"/>
        <v>6.96380450141984</v>
      </c>
      <c r="D55">
        <f ca="1" t="shared" si="3"/>
        <v>0.968772128128151</v>
      </c>
      <c r="E55">
        <v>0.874709354206451</v>
      </c>
      <c r="F55">
        <f t="shared" si="0"/>
        <v>7.83851385562629</v>
      </c>
      <c r="G55">
        <f t="shared" si="1"/>
        <v>6421</v>
      </c>
      <c r="H55">
        <f t="shared" si="4"/>
        <v>1.567626953125</v>
      </c>
      <c r="I55" t="s">
        <v>341</v>
      </c>
      <c r="J55">
        <f t="shared" si="5"/>
        <v>0.327012267677617</v>
      </c>
      <c r="K55">
        <f t="shared" si="6"/>
        <v>0.0419587640787183</v>
      </c>
      <c r="L55" s="1">
        <f t="shared" si="7"/>
        <v>0.329693131706851</v>
      </c>
      <c r="M55">
        <f t="shared" si="8"/>
        <v>82.6883600238437</v>
      </c>
      <c r="O55" s="2">
        <f t="shared" si="9"/>
        <v>0.00128786379572989</v>
      </c>
    </row>
    <row r="56" spans="2:15">
      <c r="B56">
        <v>48</v>
      </c>
      <c r="C56">
        <f t="shared" si="2"/>
        <v>6.8284271247462</v>
      </c>
      <c r="D56">
        <f ca="1" t="shared" si="3"/>
        <v>0.28796128233204</v>
      </c>
      <c r="E56">
        <v>0.915028486303337</v>
      </c>
      <c r="F56">
        <f t="shared" si="0"/>
        <v>7.74345561104953</v>
      </c>
      <c r="G56">
        <f t="shared" si="1"/>
        <v>6343</v>
      </c>
      <c r="H56">
        <f t="shared" si="4"/>
        <v>1.548583984375</v>
      </c>
      <c r="I56" t="s">
        <v>342</v>
      </c>
      <c r="J56">
        <f t="shared" si="5"/>
        <v>-0.91398098924324</v>
      </c>
      <c r="K56">
        <f t="shared" si="6"/>
        <v>0.0894667989002219</v>
      </c>
      <c r="L56" s="1">
        <f t="shared" si="7"/>
        <v>0.918349365330812</v>
      </c>
      <c r="M56">
        <f t="shared" si="8"/>
        <v>-84.409302692412</v>
      </c>
      <c r="O56" s="2">
        <f t="shared" si="9"/>
        <v>0.00358730220832348</v>
      </c>
    </row>
    <row r="57" spans="2:15">
      <c r="B57">
        <v>49</v>
      </c>
      <c r="C57">
        <f t="shared" si="2"/>
        <v>6.68623581938808</v>
      </c>
      <c r="D57">
        <f ca="1" t="shared" si="3"/>
        <v>0.128676678140179</v>
      </c>
      <c r="E57">
        <v>0.259632183585875</v>
      </c>
      <c r="F57">
        <f t="shared" si="0"/>
        <v>6.94586800297396</v>
      </c>
      <c r="G57">
        <f t="shared" si="1"/>
        <v>5690</v>
      </c>
      <c r="H57">
        <f t="shared" si="4"/>
        <v>1.38916015625</v>
      </c>
      <c r="I57" t="s">
        <v>343</v>
      </c>
      <c r="J57">
        <f t="shared" si="5"/>
        <v>1.44760718472711</v>
      </c>
      <c r="K57">
        <f t="shared" si="6"/>
        <v>-1.32313891276694</v>
      </c>
      <c r="L57" s="1">
        <f t="shared" si="7"/>
        <v>1.96118921671307</v>
      </c>
      <c r="M57">
        <f t="shared" si="8"/>
        <v>132.427871389405</v>
      </c>
      <c r="O57" s="2">
        <f t="shared" si="9"/>
        <v>0.00766089537778543</v>
      </c>
    </row>
    <row r="58" spans="2:15">
      <c r="B58">
        <v>50</v>
      </c>
      <c r="C58">
        <f t="shared" si="2"/>
        <v>6.53757313665459</v>
      </c>
      <c r="D58">
        <f ca="1" t="shared" si="3"/>
        <v>0.436376572537976</v>
      </c>
      <c r="E58">
        <v>0.280782225033774</v>
      </c>
      <c r="F58">
        <f t="shared" si="0"/>
        <v>6.81835536168836</v>
      </c>
      <c r="G58">
        <f t="shared" si="1"/>
        <v>5586</v>
      </c>
      <c r="H58">
        <f t="shared" si="4"/>
        <v>1.36376953125</v>
      </c>
      <c r="I58" t="s">
        <v>344</v>
      </c>
      <c r="J58">
        <f t="shared" si="5"/>
        <v>0.612116046932787</v>
      </c>
      <c r="K58">
        <f t="shared" si="6"/>
        <v>-1.40121463362662</v>
      </c>
      <c r="L58" s="1">
        <f t="shared" si="7"/>
        <v>1.52908093454925</v>
      </c>
      <c r="M58">
        <f t="shared" si="8"/>
        <v>156.402045579664</v>
      </c>
      <c r="O58" s="2">
        <f t="shared" si="9"/>
        <v>0.005972972400583</v>
      </c>
    </row>
    <row r="59" spans="2:15">
      <c r="B59">
        <v>51</v>
      </c>
      <c r="C59">
        <f t="shared" si="2"/>
        <v>6.38279721796974</v>
      </c>
      <c r="D59">
        <f ca="1" t="shared" si="3"/>
        <v>0.613023292642516</v>
      </c>
      <c r="E59">
        <v>0.640735393409012</v>
      </c>
      <c r="F59">
        <f t="shared" si="0"/>
        <v>7.02353261137875</v>
      </c>
      <c r="G59">
        <f t="shared" si="1"/>
        <v>5754</v>
      </c>
      <c r="H59">
        <f t="shared" si="4"/>
        <v>1.40478515625</v>
      </c>
      <c r="I59" t="s">
        <v>345</v>
      </c>
      <c r="J59">
        <f t="shared" si="5"/>
        <v>0.485104823133379</v>
      </c>
      <c r="K59">
        <f t="shared" si="6"/>
        <v>0.815576879846152</v>
      </c>
      <c r="L59" s="1">
        <f t="shared" si="7"/>
        <v>0.948942746622182</v>
      </c>
      <c r="M59">
        <f t="shared" si="8"/>
        <v>30.744165948814</v>
      </c>
      <c r="O59" s="2">
        <f t="shared" si="9"/>
        <v>0.0037068076039929</v>
      </c>
    </row>
    <row r="60" spans="2:15">
      <c r="B60">
        <v>52</v>
      </c>
      <c r="C60">
        <f t="shared" si="2"/>
        <v>6.22228093207842</v>
      </c>
      <c r="D60">
        <f ca="1" t="shared" si="3"/>
        <v>0.559804606687056</v>
      </c>
      <c r="E60">
        <v>0.911862042503292</v>
      </c>
      <c r="F60">
        <f t="shared" si="0"/>
        <v>7.13414297458171</v>
      </c>
      <c r="G60">
        <f t="shared" si="1"/>
        <v>5844</v>
      </c>
      <c r="H60">
        <f t="shared" si="4"/>
        <v>1.4267578125</v>
      </c>
      <c r="I60" t="s">
        <v>346</v>
      </c>
      <c r="J60">
        <f t="shared" si="5"/>
        <v>0.55051205073989</v>
      </c>
      <c r="K60">
        <f t="shared" si="6"/>
        <v>-0.899026328012621</v>
      </c>
      <c r="L60" s="1">
        <f t="shared" si="7"/>
        <v>1.05418777097332</v>
      </c>
      <c r="M60">
        <f t="shared" si="8"/>
        <v>148.519092325973</v>
      </c>
      <c r="O60" s="2">
        <f t="shared" si="9"/>
        <v>0.00411792098036453</v>
      </c>
    </row>
    <row r="61" spans="2:15">
      <c r="B61">
        <v>53</v>
      </c>
      <c r="C61">
        <f t="shared" si="2"/>
        <v>6.0564109767729</v>
      </c>
      <c r="D61">
        <f ca="1" t="shared" si="3"/>
        <v>0.805161978471413</v>
      </c>
      <c r="E61">
        <v>0.698624162582027</v>
      </c>
      <c r="F61">
        <f t="shared" si="0"/>
        <v>6.75503513935492</v>
      </c>
      <c r="G61">
        <f t="shared" si="1"/>
        <v>5534</v>
      </c>
      <c r="H61">
        <f t="shared" si="4"/>
        <v>1.35107421875</v>
      </c>
      <c r="I61" t="s">
        <v>347</v>
      </c>
      <c r="J61">
        <f t="shared" si="5"/>
        <v>0.452167054722239</v>
      </c>
      <c r="K61">
        <f t="shared" si="6"/>
        <v>0.487260710428122</v>
      </c>
      <c r="L61" s="1">
        <f t="shared" si="7"/>
        <v>0.664739080619684</v>
      </c>
      <c r="M61">
        <f t="shared" si="8"/>
        <v>42.8606297406682</v>
      </c>
      <c r="O61" s="2">
        <f t="shared" si="9"/>
        <v>0.00259663703367064</v>
      </c>
    </row>
    <row r="62" spans="2:15">
      <c r="B62">
        <v>54</v>
      </c>
      <c r="C62">
        <f t="shared" si="2"/>
        <v>5.885586947304</v>
      </c>
      <c r="D62">
        <f ca="1" t="shared" si="3"/>
        <v>0.029380369647152</v>
      </c>
      <c r="E62">
        <v>0.613598594158349</v>
      </c>
      <c r="F62">
        <f t="shared" si="0"/>
        <v>6.49918554146235</v>
      </c>
      <c r="G62">
        <f t="shared" si="1"/>
        <v>5324</v>
      </c>
      <c r="H62">
        <f t="shared" si="4"/>
        <v>1.2998046875</v>
      </c>
      <c r="I62" t="s">
        <v>348</v>
      </c>
      <c r="J62">
        <f t="shared" si="5"/>
        <v>-0.370037651121094</v>
      </c>
      <c r="K62">
        <f t="shared" si="6"/>
        <v>-0.390096179527524</v>
      </c>
      <c r="L62" s="1">
        <f t="shared" si="7"/>
        <v>0.537682892167109</v>
      </c>
      <c r="M62">
        <f t="shared" si="8"/>
        <v>-136.51157905014</v>
      </c>
      <c r="O62" s="2">
        <f t="shared" si="9"/>
        <v>0.00210032379752777</v>
      </c>
    </row>
    <row r="63" spans="2:15">
      <c r="B63">
        <v>55</v>
      </c>
      <c r="C63">
        <f t="shared" si="2"/>
        <v>5.71022037372114</v>
      </c>
      <c r="D63">
        <f ca="1" t="shared" si="3"/>
        <v>0.181783813008101</v>
      </c>
      <c r="E63">
        <v>0.434430865774499</v>
      </c>
      <c r="F63">
        <f t="shared" si="0"/>
        <v>6.14465123949564</v>
      </c>
      <c r="G63">
        <f t="shared" si="1"/>
        <v>5034</v>
      </c>
      <c r="H63">
        <f t="shared" si="4"/>
        <v>1.22900390625</v>
      </c>
      <c r="I63" t="s">
        <v>349</v>
      </c>
      <c r="J63">
        <f t="shared" si="5"/>
        <v>0.779587543765299</v>
      </c>
      <c r="K63">
        <f t="shared" si="6"/>
        <v>0.326243855619057</v>
      </c>
      <c r="L63" s="1">
        <f t="shared" si="7"/>
        <v>0.845098687564476</v>
      </c>
      <c r="M63">
        <f t="shared" si="8"/>
        <v>67.2915361574711</v>
      </c>
      <c r="O63" s="2">
        <f t="shared" si="9"/>
        <v>0.00330116674829873</v>
      </c>
    </row>
    <row r="64" spans="2:15">
      <c r="B64">
        <v>56</v>
      </c>
      <c r="C64">
        <f t="shared" si="2"/>
        <v>5.53073372946037</v>
      </c>
      <c r="D64">
        <f ca="1" t="shared" si="3"/>
        <v>0.95282566630155</v>
      </c>
      <c r="E64">
        <v>0.457162513435956</v>
      </c>
      <c r="F64">
        <f t="shared" si="0"/>
        <v>5.98789624289632</v>
      </c>
      <c r="G64">
        <f t="shared" si="1"/>
        <v>4905</v>
      </c>
      <c r="H64">
        <f t="shared" si="4"/>
        <v>1.197509765625</v>
      </c>
      <c r="I64" t="s">
        <v>350</v>
      </c>
      <c r="J64">
        <f t="shared" si="5"/>
        <v>0.513831910497411</v>
      </c>
      <c r="K64">
        <f t="shared" si="6"/>
        <v>0.00453099590130707</v>
      </c>
      <c r="L64" s="1">
        <f t="shared" si="7"/>
        <v>0.513851887385146</v>
      </c>
      <c r="M64">
        <f t="shared" si="8"/>
        <v>89.4947759991046</v>
      </c>
      <c r="O64" s="2">
        <f t="shared" si="9"/>
        <v>0.00200723393509823</v>
      </c>
    </row>
    <row r="65" spans="2:15">
      <c r="B65">
        <v>57</v>
      </c>
      <c r="C65">
        <f t="shared" si="2"/>
        <v>5.34755941356889</v>
      </c>
      <c r="D65">
        <f ca="1" t="shared" si="3"/>
        <v>0.292155469363089</v>
      </c>
      <c r="E65">
        <v>0.766099027193927</v>
      </c>
      <c r="F65">
        <f t="shared" si="0"/>
        <v>6.11365844076282</v>
      </c>
      <c r="G65">
        <f t="shared" si="1"/>
        <v>5008</v>
      </c>
      <c r="H65">
        <f t="shared" si="4"/>
        <v>1.22265625</v>
      </c>
      <c r="I65" t="s">
        <v>351</v>
      </c>
      <c r="J65">
        <f t="shared" si="5"/>
        <v>0.292160521115181</v>
      </c>
      <c r="K65">
        <f t="shared" si="6"/>
        <v>-0.789671420951269</v>
      </c>
      <c r="L65" s="1">
        <f t="shared" si="7"/>
        <v>0.841984989869469</v>
      </c>
      <c r="M65">
        <f t="shared" si="8"/>
        <v>159.69666896488</v>
      </c>
      <c r="O65" s="2">
        <f t="shared" si="9"/>
        <v>0.00328900386667761</v>
      </c>
    </row>
    <row r="66" spans="2:15">
      <c r="B66">
        <v>58</v>
      </c>
      <c r="C66">
        <f t="shared" si="2"/>
        <v>5.16113870901786</v>
      </c>
      <c r="D66">
        <f ca="1" t="shared" si="3"/>
        <v>0.0980450694121979</v>
      </c>
      <c r="E66">
        <v>0.312515888665403</v>
      </c>
      <c r="F66">
        <f t="shared" si="0"/>
        <v>5.47365459768326</v>
      </c>
      <c r="G66">
        <f t="shared" si="1"/>
        <v>4484</v>
      </c>
      <c r="H66">
        <f t="shared" si="4"/>
        <v>1.0947265625</v>
      </c>
      <c r="I66" t="s">
        <v>352</v>
      </c>
      <c r="J66">
        <f t="shared" si="5"/>
        <v>-0.00772160472727412</v>
      </c>
      <c r="K66">
        <f t="shared" si="6"/>
        <v>-0.430837683899316</v>
      </c>
      <c r="L66" s="1">
        <f t="shared" si="7"/>
        <v>0.430906872824386</v>
      </c>
      <c r="M66">
        <f t="shared" si="8"/>
        <v>-178.973237443409</v>
      </c>
      <c r="O66" s="2">
        <f t="shared" si="9"/>
        <v>0.00168322997197026</v>
      </c>
    </row>
    <row r="67" spans="2:15">
      <c r="B67">
        <v>59</v>
      </c>
      <c r="C67">
        <f t="shared" si="2"/>
        <v>4.97192071961307</v>
      </c>
      <c r="D67">
        <f ca="1" t="shared" si="3"/>
        <v>0.341736520684152</v>
      </c>
      <c r="E67">
        <v>0.800628807670465</v>
      </c>
      <c r="F67">
        <f t="shared" si="0"/>
        <v>5.77254952728353</v>
      </c>
      <c r="G67">
        <f t="shared" si="1"/>
        <v>4729</v>
      </c>
      <c r="H67">
        <f t="shared" si="4"/>
        <v>1.154541015625</v>
      </c>
      <c r="I67" t="s">
        <v>353</v>
      </c>
      <c r="J67">
        <f t="shared" si="5"/>
        <v>1.24045348604978</v>
      </c>
      <c r="K67">
        <f t="shared" si="6"/>
        <v>1.1713790432529</v>
      </c>
      <c r="L67" s="1">
        <f t="shared" si="7"/>
        <v>1.70612242058568</v>
      </c>
      <c r="M67">
        <f t="shared" si="8"/>
        <v>46.6404922186469</v>
      </c>
      <c r="O67" s="2">
        <f t="shared" si="9"/>
        <v>0.0066645407054128</v>
      </c>
    </row>
    <row r="68" spans="2:15">
      <c r="B68">
        <v>60</v>
      </c>
      <c r="C68">
        <f t="shared" si="2"/>
        <v>4.78036128806453</v>
      </c>
      <c r="D68">
        <f ca="1" t="shared" si="3"/>
        <v>0.670407687251242</v>
      </c>
      <c r="E68">
        <v>0.924002388384894</v>
      </c>
      <c r="F68">
        <f t="shared" si="0"/>
        <v>5.70436367644942</v>
      </c>
      <c r="G68">
        <f t="shared" si="1"/>
        <v>4673</v>
      </c>
      <c r="H68">
        <f t="shared" si="4"/>
        <v>1.140869140625</v>
      </c>
      <c r="I68" t="s">
        <v>354</v>
      </c>
      <c r="J68">
        <f t="shared" si="5"/>
        <v>1.05105450764753</v>
      </c>
      <c r="K68">
        <f t="shared" si="6"/>
        <v>-0.735723922557334</v>
      </c>
      <c r="L68" s="1">
        <f t="shared" si="7"/>
        <v>1.28296736835718</v>
      </c>
      <c r="M68">
        <f t="shared" si="8"/>
        <v>124.991499478736</v>
      </c>
      <c r="O68" s="2">
        <f t="shared" si="9"/>
        <v>0.00501159128264522</v>
      </c>
    </row>
    <row r="69" spans="2:15">
      <c r="B69">
        <v>61</v>
      </c>
      <c r="C69">
        <f t="shared" si="2"/>
        <v>4.58692189782146</v>
      </c>
      <c r="D69">
        <f ca="1" t="shared" si="3"/>
        <v>0.878329872552377</v>
      </c>
      <c r="E69">
        <v>0.664498404319152</v>
      </c>
      <c r="F69">
        <f t="shared" si="0"/>
        <v>5.25142030214061</v>
      </c>
      <c r="G69">
        <f t="shared" si="1"/>
        <v>4302</v>
      </c>
      <c r="H69">
        <f t="shared" si="4"/>
        <v>1.05029296875</v>
      </c>
      <c r="I69" t="s">
        <v>355</v>
      </c>
      <c r="J69">
        <f t="shared" si="5"/>
        <v>1.36380430306928</v>
      </c>
      <c r="K69">
        <f t="shared" si="6"/>
        <v>-0.177407802373088</v>
      </c>
      <c r="L69" s="1">
        <f t="shared" si="7"/>
        <v>1.3752947703722</v>
      </c>
      <c r="M69">
        <f t="shared" si="8"/>
        <v>97.4115905460906</v>
      </c>
      <c r="O69" s="2">
        <f t="shared" si="9"/>
        <v>0.00537224519676642</v>
      </c>
    </row>
    <row r="70" spans="2:15">
      <c r="B70">
        <v>62</v>
      </c>
      <c r="C70">
        <f t="shared" si="2"/>
        <v>4.39206856131826</v>
      </c>
      <c r="D70">
        <f ca="1" t="shared" si="3"/>
        <v>0.480878617649956</v>
      </c>
      <c r="E70">
        <v>0.641201883206343</v>
      </c>
      <c r="F70">
        <f t="shared" si="0"/>
        <v>5.0332704445246</v>
      </c>
      <c r="G70">
        <f t="shared" si="1"/>
        <v>4123</v>
      </c>
      <c r="H70">
        <f t="shared" si="4"/>
        <v>1.006591796875</v>
      </c>
      <c r="I70" t="s">
        <v>356</v>
      </c>
      <c r="J70">
        <f t="shared" si="5"/>
        <v>-0.452108318156734</v>
      </c>
      <c r="K70">
        <f t="shared" si="6"/>
        <v>0.201663580324061</v>
      </c>
      <c r="L70" s="1">
        <f t="shared" si="7"/>
        <v>0.495045584745112</v>
      </c>
      <c r="M70">
        <f t="shared" si="8"/>
        <v>-65.9606688343488</v>
      </c>
      <c r="O70" s="2">
        <f t="shared" si="9"/>
        <v>0.00193377181541059</v>
      </c>
    </row>
    <row r="71" spans="2:15">
      <c r="B71">
        <v>63</v>
      </c>
      <c r="C71">
        <f t="shared" si="2"/>
        <v>4.19627069730968</v>
      </c>
      <c r="D71">
        <f ca="1" t="shared" si="3"/>
        <v>0.639089068494862</v>
      </c>
      <c r="E71">
        <v>0.0684017331005186</v>
      </c>
      <c r="F71">
        <f t="shared" si="0"/>
        <v>4.2646724304102</v>
      </c>
      <c r="G71">
        <f t="shared" si="1"/>
        <v>3494</v>
      </c>
      <c r="H71">
        <f t="shared" si="4"/>
        <v>0.85302734375</v>
      </c>
      <c r="I71" t="s">
        <v>357</v>
      </c>
      <c r="J71">
        <f t="shared" si="5"/>
        <v>1.17721913776161</v>
      </c>
      <c r="K71">
        <f t="shared" si="6"/>
        <v>-1.46304825206313</v>
      </c>
      <c r="L71" s="1">
        <f t="shared" si="7"/>
        <v>1.87785917634341</v>
      </c>
      <c r="M71">
        <f t="shared" si="8"/>
        <v>141.17864348158</v>
      </c>
      <c r="O71" s="2">
        <f t="shared" si="9"/>
        <v>0.00733538740759146</v>
      </c>
    </row>
    <row r="72" spans="2:15">
      <c r="B72">
        <v>64</v>
      </c>
      <c r="C72">
        <f t="shared" si="2"/>
        <v>4.00000000000001</v>
      </c>
      <c r="D72">
        <f ca="1" t="shared" si="3"/>
        <v>0.536917207224839</v>
      </c>
      <c r="E72">
        <v>0.768180187600409</v>
      </c>
      <c r="F72">
        <f t="shared" ref="F72:F137" si="10">C72+E72</f>
        <v>4.76818018760042</v>
      </c>
      <c r="G72">
        <f t="shared" ref="G72:G136" si="11">ROUND(F72*$G$6/$A$4,0)</f>
        <v>3906</v>
      </c>
      <c r="H72">
        <f t="shared" si="4"/>
        <v>0.95361328125</v>
      </c>
      <c r="I72" t="s">
        <v>358</v>
      </c>
      <c r="J72">
        <f t="shared" si="5"/>
        <v>-1.66330824411292</v>
      </c>
      <c r="K72">
        <f t="shared" si="6"/>
        <v>-0.781371479446635</v>
      </c>
      <c r="L72" s="1">
        <f t="shared" si="7"/>
        <v>1.83769848011762</v>
      </c>
      <c r="M72">
        <f t="shared" si="8"/>
        <v>-115.162706322162</v>
      </c>
      <c r="N72" t="s">
        <v>23</v>
      </c>
      <c r="O72" s="2">
        <f t="shared" si="9"/>
        <v>0.00717850968795947</v>
      </c>
    </row>
    <row r="73" spans="2:15">
      <c r="B73">
        <v>65</v>
      </c>
      <c r="C73">
        <f t="shared" ref="C73:C135" si="12">$A$2+$A$2*SIN(2*$A$8*B73/128)</f>
        <v>3.80372930269034</v>
      </c>
      <c r="D73">
        <f ca="1" t="shared" ref="D73:E136" si="13">RAND()*$A$6</f>
        <v>0.0490066971619174</v>
      </c>
      <c r="E73">
        <v>0.720460706122117</v>
      </c>
      <c r="F73">
        <f t="shared" si="10"/>
        <v>4.52419000881246</v>
      </c>
      <c r="G73">
        <f t="shared" si="11"/>
        <v>3706</v>
      </c>
      <c r="H73">
        <f t="shared" ref="H73:H136" si="14">G73/$G$6</f>
        <v>0.90478515625</v>
      </c>
      <c r="I73" t="s">
        <v>359</v>
      </c>
      <c r="J73">
        <f t="shared" ref="J73:J135" si="15">IMREAL(I73)</f>
        <v>0.344667512105243</v>
      </c>
      <c r="K73">
        <f t="shared" ref="K73:K135" si="16">IMAGINARY(I73)</f>
        <v>-1.49858683336377</v>
      </c>
      <c r="L73" s="1">
        <f t="shared" ref="L73:L135" si="17">SQRT(J73*J73+K73*K73)</f>
        <v>1.537711998728</v>
      </c>
      <c r="M73">
        <f t="shared" ref="M73:M135" si="18">ATAN2(K73,J73)/(2*$A$8)*360</f>
        <v>167.047506360904</v>
      </c>
      <c r="O73" s="2">
        <f t="shared" si="9"/>
        <v>0.00600668749503126</v>
      </c>
    </row>
    <row r="74" spans="2:15">
      <c r="B74">
        <v>66</v>
      </c>
      <c r="C74">
        <f t="shared" si="12"/>
        <v>3.60793143868177</v>
      </c>
      <c r="D74">
        <f ca="1" t="shared" si="13"/>
        <v>0.658240903236061</v>
      </c>
      <c r="E74">
        <v>0.876284869747497</v>
      </c>
      <c r="F74">
        <f t="shared" si="10"/>
        <v>4.48421630842927</v>
      </c>
      <c r="G74">
        <f t="shared" si="11"/>
        <v>3673</v>
      </c>
      <c r="H74">
        <f t="shared" si="14"/>
        <v>0.896728515625</v>
      </c>
      <c r="I74" t="s">
        <v>360</v>
      </c>
      <c r="J74">
        <f t="shared" si="15"/>
        <v>-1.50659791244713</v>
      </c>
      <c r="K74">
        <f t="shared" si="16"/>
        <v>-1.31840512422911</v>
      </c>
      <c r="L74" s="1">
        <f t="shared" si="17"/>
        <v>2.00200632900689</v>
      </c>
      <c r="M74">
        <f t="shared" si="18"/>
        <v>-131.188767139733</v>
      </c>
      <c r="O74" s="2">
        <f t="shared" ref="O74:O137" si="19">L74/256</f>
        <v>0.00782033722268315</v>
      </c>
    </row>
    <row r="75" spans="2:15">
      <c r="B75">
        <v>67</v>
      </c>
      <c r="C75">
        <f t="shared" si="12"/>
        <v>3.41307810217857</v>
      </c>
      <c r="D75">
        <f ca="1" t="shared" si="13"/>
        <v>0.062261349015527</v>
      </c>
      <c r="E75">
        <v>0.736589298477801</v>
      </c>
      <c r="F75">
        <f t="shared" si="10"/>
        <v>4.14966740065637</v>
      </c>
      <c r="G75">
        <f t="shared" si="11"/>
        <v>3399</v>
      </c>
      <c r="H75">
        <f t="shared" si="14"/>
        <v>0.829833984375</v>
      </c>
      <c r="I75" t="s">
        <v>361</v>
      </c>
      <c r="J75">
        <f t="shared" si="15"/>
        <v>1.17533610756275</v>
      </c>
      <c r="K75">
        <f t="shared" si="16"/>
        <v>0.294066915908466</v>
      </c>
      <c r="L75" s="1">
        <f t="shared" si="17"/>
        <v>1.21156523422087</v>
      </c>
      <c r="M75">
        <f t="shared" si="18"/>
        <v>75.9530718803127</v>
      </c>
      <c r="O75" s="2">
        <f t="shared" si="19"/>
        <v>0.00473267669617528</v>
      </c>
    </row>
    <row r="76" spans="2:15">
      <c r="B76">
        <v>68</v>
      </c>
      <c r="C76">
        <f t="shared" si="12"/>
        <v>3.2196387119355</v>
      </c>
      <c r="D76">
        <f ca="1" t="shared" si="13"/>
        <v>0.825845627411865</v>
      </c>
      <c r="E76">
        <v>0.317230431681694</v>
      </c>
      <c r="F76">
        <f t="shared" si="10"/>
        <v>3.53686914361719</v>
      </c>
      <c r="G76">
        <f t="shared" si="11"/>
        <v>2897</v>
      </c>
      <c r="H76">
        <f t="shared" si="14"/>
        <v>0.707275390625</v>
      </c>
      <c r="I76" t="s">
        <v>362</v>
      </c>
      <c r="J76">
        <f t="shared" si="15"/>
        <v>-0.708466935052592</v>
      </c>
      <c r="K76">
        <f t="shared" si="16"/>
        <v>-1.3059141177375</v>
      </c>
      <c r="L76" s="1">
        <f t="shared" si="17"/>
        <v>1.48571096817952</v>
      </c>
      <c r="M76">
        <f t="shared" si="18"/>
        <v>-151.519879840317</v>
      </c>
      <c r="O76" s="2">
        <f t="shared" si="19"/>
        <v>0.00580355846945125</v>
      </c>
    </row>
    <row r="77" spans="2:15">
      <c r="B77">
        <v>69</v>
      </c>
      <c r="C77">
        <f t="shared" si="12"/>
        <v>3.02807928038696</v>
      </c>
      <c r="D77">
        <f ca="1" t="shared" si="13"/>
        <v>0.751490971347341</v>
      </c>
      <c r="E77">
        <v>0.18400229890702</v>
      </c>
      <c r="F77">
        <f t="shared" si="10"/>
        <v>3.21208157929398</v>
      </c>
      <c r="G77">
        <f t="shared" si="11"/>
        <v>2631</v>
      </c>
      <c r="H77">
        <f t="shared" si="14"/>
        <v>0.642333984375</v>
      </c>
      <c r="I77" t="s">
        <v>363</v>
      </c>
      <c r="J77">
        <f t="shared" si="15"/>
        <v>-0.973655710988325</v>
      </c>
      <c r="K77">
        <f t="shared" si="16"/>
        <v>-0.0462054384375323</v>
      </c>
      <c r="L77" s="1">
        <f t="shared" si="17"/>
        <v>0.974751448360753</v>
      </c>
      <c r="M77">
        <f t="shared" si="18"/>
        <v>-92.7169685699865</v>
      </c>
      <c r="O77" s="2">
        <f t="shared" si="19"/>
        <v>0.00380762284515919</v>
      </c>
    </row>
    <row r="78" spans="2:15">
      <c r="B78">
        <v>70</v>
      </c>
      <c r="C78">
        <f t="shared" si="12"/>
        <v>2.83886129098216</v>
      </c>
      <c r="D78">
        <f ca="1" t="shared" si="13"/>
        <v>0.613218823518043</v>
      </c>
      <c r="E78">
        <v>0.686643850834345</v>
      </c>
      <c r="F78">
        <f t="shared" si="10"/>
        <v>3.52550514181651</v>
      </c>
      <c r="G78">
        <f t="shared" si="11"/>
        <v>2888</v>
      </c>
      <c r="H78">
        <f t="shared" si="14"/>
        <v>0.705078125</v>
      </c>
      <c r="I78" t="s">
        <v>364</v>
      </c>
      <c r="J78">
        <f t="shared" si="15"/>
        <v>-0.106054161671847</v>
      </c>
      <c r="K78">
        <f t="shared" si="16"/>
        <v>-0.799460251746063</v>
      </c>
      <c r="L78" s="1">
        <f t="shared" si="17"/>
        <v>0.806463997540992</v>
      </c>
      <c r="M78">
        <f t="shared" si="18"/>
        <v>-172.443422687142</v>
      </c>
      <c r="O78" s="2">
        <f t="shared" si="19"/>
        <v>0.0031502499903945</v>
      </c>
    </row>
    <row r="79" spans="2:15">
      <c r="B79">
        <v>71</v>
      </c>
      <c r="C79">
        <f t="shared" si="12"/>
        <v>2.65244058643113</v>
      </c>
      <c r="D79">
        <f ca="1" t="shared" si="13"/>
        <v>0.345777055527569</v>
      </c>
      <c r="E79">
        <v>0.69502758715135</v>
      </c>
      <c r="F79">
        <f t="shared" si="10"/>
        <v>3.34746817358248</v>
      </c>
      <c r="G79">
        <f t="shared" si="11"/>
        <v>2742</v>
      </c>
      <c r="H79">
        <f t="shared" si="14"/>
        <v>0.66943359375</v>
      </c>
      <c r="I79" t="s">
        <v>365</v>
      </c>
      <c r="J79">
        <f t="shared" si="15"/>
        <v>-0.905080562850079</v>
      </c>
      <c r="K79">
        <f t="shared" si="16"/>
        <v>0.267113763473194</v>
      </c>
      <c r="L79" s="1">
        <f t="shared" si="17"/>
        <v>0.94367398389795</v>
      </c>
      <c r="M79">
        <f t="shared" si="18"/>
        <v>-73.5572439491507</v>
      </c>
      <c r="O79" s="2">
        <f t="shared" si="19"/>
        <v>0.00368622649960137</v>
      </c>
    </row>
    <row r="80" spans="2:15">
      <c r="B80">
        <v>72</v>
      </c>
      <c r="C80">
        <f t="shared" si="12"/>
        <v>2.46926627053965</v>
      </c>
      <c r="D80">
        <f ca="1" t="shared" si="13"/>
        <v>0.351295254887099</v>
      </c>
      <c r="E80">
        <v>0.991283843242551</v>
      </c>
      <c r="F80">
        <f t="shared" si="10"/>
        <v>3.46055011378221</v>
      </c>
      <c r="G80">
        <f t="shared" si="11"/>
        <v>2835</v>
      </c>
      <c r="H80">
        <f t="shared" si="14"/>
        <v>0.692138671875</v>
      </c>
      <c r="I80" t="s">
        <v>366</v>
      </c>
      <c r="J80">
        <f t="shared" si="15"/>
        <v>-0.116809355380139</v>
      </c>
      <c r="K80">
        <f t="shared" si="16"/>
        <v>0.153780139314449</v>
      </c>
      <c r="L80" s="1">
        <f t="shared" si="17"/>
        <v>0.1931133261893</v>
      </c>
      <c r="M80">
        <f t="shared" si="18"/>
        <v>-37.2198222459176</v>
      </c>
      <c r="O80" s="2">
        <f t="shared" si="19"/>
        <v>0.000754348930426953</v>
      </c>
    </row>
    <row r="81" spans="2:15">
      <c r="B81">
        <v>73</v>
      </c>
      <c r="C81">
        <f t="shared" si="12"/>
        <v>2.28977962627889</v>
      </c>
      <c r="D81">
        <f ca="1" t="shared" si="13"/>
        <v>0.138694288822917</v>
      </c>
      <c r="E81">
        <v>0.673625244697604</v>
      </c>
      <c r="F81">
        <f t="shared" si="10"/>
        <v>2.96340487097649</v>
      </c>
      <c r="G81">
        <f t="shared" si="11"/>
        <v>2428</v>
      </c>
      <c r="H81">
        <f t="shared" si="14"/>
        <v>0.5927734375</v>
      </c>
      <c r="I81" t="s">
        <v>367</v>
      </c>
      <c r="J81">
        <f t="shared" si="15"/>
        <v>-1.21260229160877</v>
      </c>
      <c r="K81">
        <f t="shared" si="16"/>
        <v>0.370364167895954</v>
      </c>
      <c r="L81" s="1">
        <f t="shared" si="17"/>
        <v>1.26790138988649</v>
      </c>
      <c r="M81">
        <f t="shared" si="18"/>
        <v>-73.0157975102801</v>
      </c>
      <c r="O81" s="2">
        <f t="shared" si="19"/>
        <v>0.00495273980424412</v>
      </c>
    </row>
    <row r="82" spans="2:15">
      <c r="B82">
        <v>74</v>
      </c>
      <c r="C82">
        <f t="shared" si="12"/>
        <v>2.11441305269602</v>
      </c>
      <c r="D82">
        <f ca="1" t="shared" si="13"/>
        <v>0.817319442567488</v>
      </c>
      <c r="E82">
        <v>0.323105865608802</v>
      </c>
      <c r="F82">
        <f t="shared" si="10"/>
        <v>2.43751891830482</v>
      </c>
      <c r="G82">
        <f t="shared" si="11"/>
        <v>1997</v>
      </c>
      <c r="H82">
        <f t="shared" si="14"/>
        <v>0.487548828125</v>
      </c>
      <c r="I82" t="s">
        <v>368</v>
      </c>
      <c r="J82">
        <f t="shared" si="15"/>
        <v>-0.88540698092543</v>
      </c>
      <c r="K82">
        <f t="shared" si="16"/>
        <v>1.64421575016733</v>
      </c>
      <c r="L82" s="1">
        <f t="shared" si="17"/>
        <v>1.8674557437781</v>
      </c>
      <c r="M82">
        <f t="shared" si="18"/>
        <v>-28.30237764128</v>
      </c>
      <c r="O82" s="2">
        <f t="shared" si="19"/>
        <v>0.00729474899913319</v>
      </c>
    </row>
    <row r="83" spans="2:15">
      <c r="B83">
        <v>75</v>
      </c>
      <c r="C83">
        <f t="shared" si="12"/>
        <v>1.94358902322713</v>
      </c>
      <c r="D83">
        <f ca="1" t="shared" si="13"/>
        <v>0.486161231579347</v>
      </c>
      <c r="E83">
        <v>0.510045150246845</v>
      </c>
      <c r="F83">
        <f t="shared" si="10"/>
        <v>2.45363417347397</v>
      </c>
      <c r="G83">
        <f t="shared" si="11"/>
        <v>2010</v>
      </c>
      <c r="H83">
        <f t="shared" si="14"/>
        <v>0.49072265625</v>
      </c>
      <c r="I83" t="s">
        <v>369</v>
      </c>
      <c r="J83">
        <f t="shared" si="15"/>
        <v>-0.0303802465980806</v>
      </c>
      <c r="K83">
        <f t="shared" si="16"/>
        <v>-0.923697873894221</v>
      </c>
      <c r="L83" s="1">
        <f t="shared" si="17"/>
        <v>0.924197339111114</v>
      </c>
      <c r="M83">
        <f t="shared" si="18"/>
        <v>-178.116231811299</v>
      </c>
      <c r="O83" s="2">
        <f t="shared" si="19"/>
        <v>0.00361014585590279</v>
      </c>
    </row>
    <row r="84" spans="2:15">
      <c r="B84">
        <v>76</v>
      </c>
      <c r="C84">
        <f t="shared" si="12"/>
        <v>1.7777190679216</v>
      </c>
      <c r="D84">
        <f ca="1" t="shared" si="13"/>
        <v>0.431838363490296</v>
      </c>
      <c r="E84">
        <v>0.999492494037165</v>
      </c>
      <c r="F84">
        <f t="shared" si="10"/>
        <v>2.77721156195877</v>
      </c>
      <c r="G84">
        <f t="shared" si="11"/>
        <v>2275</v>
      </c>
      <c r="H84">
        <f t="shared" si="14"/>
        <v>0.555419921875</v>
      </c>
      <c r="I84" t="s">
        <v>370</v>
      </c>
      <c r="J84">
        <f t="shared" si="15"/>
        <v>-0.807165754687304</v>
      </c>
      <c r="K84">
        <f t="shared" si="16"/>
        <v>-0.77175106421192</v>
      </c>
      <c r="L84" s="1">
        <f t="shared" si="17"/>
        <v>1.11674359664704</v>
      </c>
      <c r="M84">
        <f t="shared" si="18"/>
        <v>-133.71508612873</v>
      </c>
      <c r="O84" s="2">
        <f t="shared" si="19"/>
        <v>0.00436227967440248</v>
      </c>
    </row>
    <row r="85" spans="2:15">
      <c r="B85">
        <v>77</v>
      </c>
      <c r="C85">
        <f t="shared" si="12"/>
        <v>1.61720278203028</v>
      </c>
      <c r="D85">
        <f ca="1" t="shared" si="13"/>
        <v>0.000508463305435303</v>
      </c>
      <c r="E85">
        <v>0.725144752009122</v>
      </c>
      <c r="F85">
        <f t="shared" si="10"/>
        <v>2.3423475340394</v>
      </c>
      <c r="G85">
        <f t="shared" si="11"/>
        <v>1919</v>
      </c>
      <c r="H85">
        <f t="shared" si="14"/>
        <v>0.468505859375</v>
      </c>
      <c r="I85" t="s">
        <v>371</v>
      </c>
      <c r="J85">
        <f t="shared" si="15"/>
        <v>-0.643296765009378</v>
      </c>
      <c r="K85">
        <f t="shared" si="16"/>
        <v>-0.430599604395861</v>
      </c>
      <c r="L85" s="1">
        <f t="shared" si="17"/>
        <v>0.774110293935821</v>
      </c>
      <c r="M85">
        <f t="shared" si="18"/>
        <v>-123.796922003619</v>
      </c>
      <c r="O85" s="2">
        <f t="shared" si="19"/>
        <v>0.0030238683356868</v>
      </c>
    </row>
    <row r="86" spans="2:15">
      <c r="B86">
        <v>78</v>
      </c>
      <c r="C86">
        <f t="shared" si="12"/>
        <v>1.46242686334543</v>
      </c>
      <c r="D86">
        <f ca="1" t="shared" si="13"/>
        <v>0.648480953291412</v>
      </c>
      <c r="E86">
        <v>0.586340916168355</v>
      </c>
      <c r="F86">
        <f t="shared" si="10"/>
        <v>2.04876777951378</v>
      </c>
      <c r="G86">
        <f t="shared" si="11"/>
        <v>1678</v>
      </c>
      <c r="H86">
        <f t="shared" si="14"/>
        <v>0.40966796875</v>
      </c>
      <c r="I86" t="s">
        <v>372</v>
      </c>
      <c r="J86">
        <f t="shared" si="15"/>
        <v>1.56640613311676</v>
      </c>
      <c r="K86">
        <f t="shared" si="16"/>
        <v>0.615614663069088</v>
      </c>
      <c r="L86" s="1">
        <f t="shared" si="17"/>
        <v>1.68303582470828</v>
      </c>
      <c r="M86">
        <f t="shared" si="18"/>
        <v>68.5446329674366</v>
      </c>
      <c r="O86" s="2">
        <f t="shared" si="19"/>
        <v>0.0065743586902667</v>
      </c>
    </row>
    <row r="87" spans="2:15">
      <c r="B87">
        <v>79</v>
      </c>
      <c r="C87">
        <f t="shared" si="12"/>
        <v>1.31376418061194</v>
      </c>
      <c r="D87">
        <f ca="1" t="shared" si="13"/>
        <v>0.478033940558609</v>
      </c>
      <c r="E87">
        <v>0.243843849825962</v>
      </c>
      <c r="F87">
        <f t="shared" si="10"/>
        <v>1.5576080304379</v>
      </c>
      <c r="G87">
        <f t="shared" si="11"/>
        <v>1276</v>
      </c>
      <c r="H87">
        <f t="shared" si="14"/>
        <v>0.3115234375</v>
      </c>
      <c r="I87" t="s">
        <v>373</v>
      </c>
      <c r="J87">
        <f t="shared" si="15"/>
        <v>-0.0363581415516787</v>
      </c>
      <c r="K87">
        <f t="shared" si="16"/>
        <v>-0.495124361870615</v>
      </c>
      <c r="L87" s="1">
        <f t="shared" si="17"/>
        <v>0.496457498860553</v>
      </c>
      <c r="M87">
        <f t="shared" si="18"/>
        <v>-175.800174808394</v>
      </c>
      <c r="O87" s="2">
        <f t="shared" si="19"/>
        <v>0.00193928710492403</v>
      </c>
    </row>
    <row r="88" spans="2:15">
      <c r="B88">
        <v>80</v>
      </c>
      <c r="C88">
        <f t="shared" si="12"/>
        <v>1.17157287525382</v>
      </c>
      <c r="D88">
        <f ca="1" t="shared" si="13"/>
        <v>0.892466243451266</v>
      </c>
      <c r="E88">
        <v>0.179830615758003</v>
      </c>
      <c r="F88">
        <f t="shared" si="10"/>
        <v>1.35140349101182</v>
      </c>
      <c r="G88">
        <f t="shared" si="11"/>
        <v>1107</v>
      </c>
      <c r="H88">
        <f t="shared" si="14"/>
        <v>0.270263671875</v>
      </c>
      <c r="I88" t="s">
        <v>374</v>
      </c>
      <c r="J88">
        <f t="shared" si="15"/>
        <v>-0.197994922378497</v>
      </c>
      <c r="K88">
        <f t="shared" si="16"/>
        <v>-0.569205913574755</v>
      </c>
      <c r="L88" s="1">
        <f t="shared" si="17"/>
        <v>0.602658577750403</v>
      </c>
      <c r="M88">
        <f t="shared" si="18"/>
        <v>-160.820070966772</v>
      </c>
      <c r="O88" s="2">
        <f t="shared" si="19"/>
        <v>0.00235413506933751</v>
      </c>
    </row>
    <row r="89" spans="2:15">
      <c r="B89">
        <v>81</v>
      </c>
      <c r="C89">
        <f t="shared" si="12"/>
        <v>1.03619549858017</v>
      </c>
      <c r="D89">
        <f ca="1" t="shared" si="13"/>
        <v>0.686884343381458</v>
      </c>
      <c r="E89">
        <v>0.145825926212265</v>
      </c>
      <c r="F89">
        <f t="shared" si="10"/>
        <v>1.18202142479244</v>
      </c>
      <c r="G89">
        <f t="shared" si="11"/>
        <v>968</v>
      </c>
      <c r="H89">
        <f t="shared" si="14"/>
        <v>0.236328125</v>
      </c>
      <c r="I89" t="s">
        <v>375</v>
      </c>
      <c r="J89">
        <f t="shared" si="15"/>
        <v>-0.320105888309493</v>
      </c>
      <c r="K89">
        <f t="shared" si="16"/>
        <v>-2.36271119748963</v>
      </c>
      <c r="L89" s="1">
        <f t="shared" si="17"/>
        <v>2.38429695769493</v>
      </c>
      <c r="M89">
        <f t="shared" si="18"/>
        <v>-172.284406702757</v>
      </c>
      <c r="O89" s="2">
        <f t="shared" si="19"/>
        <v>0.00931365999099582</v>
      </c>
    </row>
    <row r="90" spans="2:15">
      <c r="B90">
        <v>82</v>
      </c>
      <c r="C90">
        <f t="shared" si="12"/>
        <v>0.907958186549062</v>
      </c>
      <c r="D90">
        <f ca="1" t="shared" si="13"/>
        <v>0.872661981490914</v>
      </c>
      <c r="E90">
        <v>0.472547821622335</v>
      </c>
      <c r="F90">
        <f t="shared" si="10"/>
        <v>1.3805060081714</v>
      </c>
      <c r="G90">
        <f t="shared" si="11"/>
        <v>1131</v>
      </c>
      <c r="H90">
        <f t="shared" si="14"/>
        <v>0.276123046875</v>
      </c>
      <c r="I90" t="s">
        <v>376</v>
      </c>
      <c r="J90">
        <f t="shared" si="15"/>
        <v>-1.08328351250831</v>
      </c>
      <c r="K90">
        <f t="shared" si="16"/>
        <v>0.417267941165437</v>
      </c>
      <c r="L90" s="1">
        <f t="shared" si="17"/>
        <v>1.16086851244953</v>
      </c>
      <c r="M90">
        <f t="shared" si="18"/>
        <v>-68.933907847975</v>
      </c>
      <c r="O90" s="2">
        <f t="shared" si="19"/>
        <v>0.00453464262675598</v>
      </c>
    </row>
    <row r="91" spans="2:15">
      <c r="B91">
        <v>83</v>
      </c>
      <c r="C91">
        <f t="shared" si="12"/>
        <v>0.78716987407743</v>
      </c>
      <c r="D91">
        <f ca="1" t="shared" si="13"/>
        <v>0.196593297714647</v>
      </c>
      <c r="E91">
        <v>0.869484484123891</v>
      </c>
      <c r="F91">
        <f t="shared" si="10"/>
        <v>1.65665435820132</v>
      </c>
      <c r="G91">
        <f t="shared" si="11"/>
        <v>1357</v>
      </c>
      <c r="H91">
        <f t="shared" si="14"/>
        <v>0.331298828125</v>
      </c>
      <c r="I91" t="s">
        <v>377</v>
      </c>
      <c r="J91">
        <f t="shared" si="15"/>
        <v>-0.349643205315016</v>
      </c>
      <c r="K91">
        <f t="shared" si="16"/>
        <v>-0.316829771881479</v>
      </c>
      <c r="L91" s="1">
        <f t="shared" si="17"/>
        <v>0.471838399638508</v>
      </c>
      <c r="M91">
        <f t="shared" si="18"/>
        <v>-132.181349582573</v>
      </c>
      <c r="O91" s="2">
        <f t="shared" si="19"/>
        <v>0.00184311874858792</v>
      </c>
    </row>
    <row r="92" spans="2:15">
      <c r="B92">
        <v>84</v>
      </c>
      <c r="C92">
        <f t="shared" si="12"/>
        <v>0.674121550789829</v>
      </c>
      <c r="D92">
        <f ca="1" t="shared" si="13"/>
        <v>0.92008726309786</v>
      </c>
      <c r="E92">
        <v>0.784786505113796</v>
      </c>
      <c r="F92">
        <f t="shared" si="10"/>
        <v>1.45890805590362</v>
      </c>
      <c r="G92">
        <f t="shared" si="11"/>
        <v>1195</v>
      </c>
      <c r="H92">
        <f t="shared" si="14"/>
        <v>0.291748046875</v>
      </c>
      <c r="I92" t="s">
        <v>378</v>
      </c>
      <c r="J92">
        <f t="shared" si="15"/>
        <v>-0.595283264501749</v>
      </c>
      <c r="K92">
        <f t="shared" si="16"/>
        <v>2.89501960284235</v>
      </c>
      <c r="L92" s="1">
        <f t="shared" si="17"/>
        <v>2.95558804061685</v>
      </c>
      <c r="M92">
        <f t="shared" si="18"/>
        <v>-11.6193900164687</v>
      </c>
      <c r="O92" s="2">
        <f t="shared" si="19"/>
        <v>0.0115452657836596</v>
      </c>
    </row>
    <row r="93" spans="2:15">
      <c r="B93">
        <v>85</v>
      </c>
      <c r="C93">
        <f t="shared" si="12"/>
        <v>0.569085559998921</v>
      </c>
      <c r="D93">
        <f ca="1" t="shared" si="13"/>
        <v>0.470037551254975</v>
      </c>
      <c r="E93">
        <v>0.361449216188627</v>
      </c>
      <c r="F93">
        <f t="shared" si="10"/>
        <v>0.930534776187548</v>
      </c>
      <c r="G93">
        <f t="shared" si="11"/>
        <v>762</v>
      </c>
      <c r="H93">
        <f t="shared" si="14"/>
        <v>0.18603515625</v>
      </c>
      <c r="I93" t="s">
        <v>379</v>
      </c>
      <c r="J93">
        <f t="shared" si="15"/>
        <v>-0.0843543497775697</v>
      </c>
      <c r="K93">
        <f t="shared" si="16"/>
        <v>1.55171377438174</v>
      </c>
      <c r="L93" s="1">
        <f t="shared" si="17"/>
        <v>1.55400492081989</v>
      </c>
      <c r="M93">
        <f t="shared" si="18"/>
        <v>-3.11165351708887</v>
      </c>
      <c r="O93" s="2">
        <f t="shared" si="19"/>
        <v>0.00607033172195268</v>
      </c>
    </row>
    <row r="94" spans="2:15">
      <c r="B94">
        <v>86</v>
      </c>
      <c r="C94">
        <f t="shared" si="12"/>
        <v>0.472314942606589</v>
      </c>
      <c r="D94">
        <f ca="1" t="shared" si="13"/>
        <v>0.998971578386978</v>
      </c>
      <c r="E94">
        <v>0.0422951271901724</v>
      </c>
      <c r="F94">
        <f t="shared" si="10"/>
        <v>0.514610069796761</v>
      </c>
      <c r="G94">
        <f t="shared" si="11"/>
        <v>422</v>
      </c>
      <c r="H94">
        <f t="shared" si="14"/>
        <v>0.10302734375</v>
      </c>
      <c r="I94" t="s">
        <v>380</v>
      </c>
      <c r="J94">
        <f t="shared" si="15"/>
        <v>1.52038850854532</v>
      </c>
      <c r="K94">
        <f t="shared" si="16"/>
        <v>1.03143281078616</v>
      </c>
      <c r="L94" s="1">
        <f t="shared" si="17"/>
        <v>1.83723565719885</v>
      </c>
      <c r="M94">
        <f t="shared" si="18"/>
        <v>55.8469991921455</v>
      </c>
      <c r="O94" s="2">
        <f t="shared" si="19"/>
        <v>0.00717670178593302</v>
      </c>
    </row>
    <row r="95" spans="2:15">
      <c r="B95">
        <v>87</v>
      </c>
      <c r="C95">
        <f t="shared" si="12"/>
        <v>0.384042827506233</v>
      </c>
      <c r="D95">
        <f ca="1" t="shared" si="13"/>
        <v>0.949377618993138</v>
      </c>
      <c r="E95">
        <v>0.852636871325235</v>
      </c>
      <c r="F95">
        <f t="shared" si="10"/>
        <v>1.23667969883147</v>
      </c>
      <c r="G95">
        <f t="shared" si="11"/>
        <v>1013</v>
      </c>
      <c r="H95">
        <f t="shared" si="14"/>
        <v>0.247314453125</v>
      </c>
      <c r="I95" t="s">
        <v>381</v>
      </c>
      <c r="J95">
        <f t="shared" si="15"/>
        <v>-1.55450006854074</v>
      </c>
      <c r="K95">
        <f t="shared" si="16"/>
        <v>-1.43661785190833</v>
      </c>
      <c r="L95" s="1">
        <f t="shared" si="17"/>
        <v>2.11668167552773</v>
      </c>
      <c r="M95">
        <f t="shared" si="18"/>
        <v>-132.743098045671</v>
      </c>
      <c r="O95" s="2">
        <f t="shared" si="19"/>
        <v>0.00826828779503019</v>
      </c>
    </row>
    <row r="96" spans="2:15">
      <c r="B96">
        <v>88</v>
      </c>
      <c r="C96">
        <f t="shared" si="12"/>
        <v>0.304481869954859</v>
      </c>
      <c r="D96">
        <f ca="1" t="shared" si="13"/>
        <v>0.308173332398418</v>
      </c>
      <c r="E96">
        <v>0.0417259804487148</v>
      </c>
      <c r="F96">
        <f t="shared" si="10"/>
        <v>0.346207850403574</v>
      </c>
      <c r="G96">
        <f t="shared" si="11"/>
        <v>284</v>
      </c>
      <c r="H96">
        <f t="shared" si="14"/>
        <v>0.0693359375</v>
      </c>
      <c r="I96" t="s">
        <v>382</v>
      </c>
      <c r="J96">
        <f t="shared" si="15"/>
        <v>0.583723584035418</v>
      </c>
      <c r="K96">
        <f t="shared" si="16"/>
        <v>0.338378665204447</v>
      </c>
      <c r="L96" s="1">
        <f t="shared" si="17"/>
        <v>0.67470982179356</v>
      </c>
      <c r="M96">
        <f t="shared" si="18"/>
        <v>59.8995636884057</v>
      </c>
      <c r="O96" s="2">
        <f t="shared" si="19"/>
        <v>0.00263558524138109</v>
      </c>
    </row>
    <row r="97" spans="2:15">
      <c r="B97">
        <v>89</v>
      </c>
      <c r="C97">
        <f t="shared" si="12"/>
        <v>0.233823739267923</v>
      </c>
      <c r="D97">
        <f ca="1" t="shared" si="13"/>
        <v>0.617457524336443</v>
      </c>
      <c r="E97">
        <v>0.859054684416514</v>
      </c>
      <c r="F97">
        <f t="shared" si="10"/>
        <v>1.09287842368444</v>
      </c>
      <c r="G97">
        <f t="shared" si="11"/>
        <v>895</v>
      </c>
      <c r="H97">
        <f t="shared" si="14"/>
        <v>0.218505859375</v>
      </c>
      <c r="I97" t="s">
        <v>383</v>
      </c>
      <c r="J97">
        <f t="shared" si="15"/>
        <v>-0.856355447063926</v>
      </c>
      <c r="K97">
        <f t="shared" si="16"/>
        <v>0.734761064882588</v>
      </c>
      <c r="L97" s="1">
        <f t="shared" si="17"/>
        <v>1.12836983041175</v>
      </c>
      <c r="M97">
        <f t="shared" si="18"/>
        <v>-49.3700946739608</v>
      </c>
      <c r="O97" s="2">
        <f t="shared" si="19"/>
        <v>0.00440769465004591</v>
      </c>
    </row>
    <row r="98" spans="2:15">
      <c r="B98">
        <v>90</v>
      </c>
      <c r="C98">
        <f t="shared" si="12"/>
        <v>0.17223865707117</v>
      </c>
      <c r="D98">
        <f ca="1" t="shared" si="13"/>
        <v>0.376394256864681</v>
      </c>
      <c r="E98">
        <v>0.448723285218371</v>
      </c>
      <c r="F98">
        <f t="shared" si="10"/>
        <v>0.62096194228954</v>
      </c>
      <c r="G98">
        <f t="shared" si="11"/>
        <v>509</v>
      </c>
      <c r="H98">
        <f t="shared" si="14"/>
        <v>0.124267578125</v>
      </c>
      <c r="I98" t="s">
        <v>384</v>
      </c>
      <c r="J98">
        <f t="shared" si="15"/>
        <v>-0.289807737122354</v>
      </c>
      <c r="K98">
        <f t="shared" si="16"/>
        <v>-0.384570357519759</v>
      </c>
      <c r="L98" s="1">
        <f t="shared" si="17"/>
        <v>0.481542193767955</v>
      </c>
      <c r="M98">
        <f t="shared" si="18"/>
        <v>-142.998746940084</v>
      </c>
      <c r="O98" s="2">
        <f t="shared" si="19"/>
        <v>0.00188102419440607</v>
      </c>
    </row>
    <row r="99" spans="2:15">
      <c r="B99">
        <v>91</v>
      </c>
      <c r="C99">
        <f t="shared" si="12"/>
        <v>0.119874987221829</v>
      </c>
      <c r="D99">
        <f ca="1" t="shared" si="13"/>
        <v>0.544278865572531</v>
      </c>
      <c r="E99">
        <v>0.0563756994176982</v>
      </c>
      <c r="F99">
        <f t="shared" si="10"/>
        <v>0.176250686639527</v>
      </c>
      <c r="G99">
        <f t="shared" si="11"/>
        <v>144</v>
      </c>
      <c r="H99">
        <f t="shared" si="14"/>
        <v>0.03515625</v>
      </c>
      <c r="I99" t="s">
        <v>385</v>
      </c>
      <c r="J99">
        <f t="shared" si="15"/>
        <v>-0.597801140036703</v>
      </c>
      <c r="K99">
        <f t="shared" si="16"/>
        <v>-0.910956796593233</v>
      </c>
      <c r="L99" s="1">
        <f t="shared" si="17"/>
        <v>1.0895909729291</v>
      </c>
      <c r="M99">
        <f t="shared" si="18"/>
        <v>-146.725738831947</v>
      </c>
      <c r="O99" s="2">
        <f t="shared" si="19"/>
        <v>0.0042562147380043</v>
      </c>
    </row>
    <row r="100" spans="2:15">
      <c r="B100">
        <v>92</v>
      </c>
      <c r="C100">
        <f t="shared" si="12"/>
        <v>0.0768588783870818</v>
      </c>
      <c r="D100">
        <f ca="1" t="shared" si="13"/>
        <v>0.848501423713943</v>
      </c>
      <c r="E100">
        <v>0.932381226881306</v>
      </c>
      <c r="F100">
        <f t="shared" si="10"/>
        <v>1.00924010526839</v>
      </c>
      <c r="G100">
        <f t="shared" si="11"/>
        <v>827</v>
      </c>
      <c r="H100">
        <f t="shared" si="14"/>
        <v>0.201904296875</v>
      </c>
      <c r="I100" t="s">
        <v>386</v>
      </c>
      <c r="J100">
        <f t="shared" si="15"/>
        <v>0.863106674655136</v>
      </c>
      <c r="K100">
        <f t="shared" si="16"/>
        <v>0.966354541639259</v>
      </c>
      <c r="L100" s="1">
        <f t="shared" si="17"/>
        <v>1.29568292108103</v>
      </c>
      <c r="M100">
        <f t="shared" si="18"/>
        <v>41.7698695187404</v>
      </c>
      <c r="O100" s="2">
        <f t="shared" si="19"/>
        <v>0.00506126141047277</v>
      </c>
    </row>
    <row r="101" spans="2:15">
      <c r="B101">
        <v>93</v>
      </c>
      <c r="C101">
        <f t="shared" si="12"/>
        <v>0.0432939601408791</v>
      </c>
      <c r="D101">
        <f ca="1" t="shared" si="13"/>
        <v>0.702690011784245</v>
      </c>
      <c r="E101">
        <v>0.147426101947733</v>
      </c>
      <c r="F101">
        <f t="shared" si="10"/>
        <v>0.190720062088612</v>
      </c>
      <c r="G101">
        <f t="shared" si="11"/>
        <v>156</v>
      </c>
      <c r="H101">
        <f t="shared" si="14"/>
        <v>0.0380859375</v>
      </c>
      <c r="I101" t="s">
        <v>387</v>
      </c>
      <c r="J101">
        <f t="shared" si="15"/>
        <v>1.46424876040862</v>
      </c>
      <c r="K101">
        <f t="shared" si="16"/>
        <v>2.13794611777185</v>
      </c>
      <c r="L101" s="1">
        <f t="shared" si="17"/>
        <v>2.59130045244736</v>
      </c>
      <c r="M101">
        <f t="shared" si="18"/>
        <v>34.4066864317696</v>
      </c>
      <c r="O101" s="2">
        <f t="shared" si="19"/>
        <v>0.0101222673923725</v>
      </c>
    </row>
    <row r="102" spans="2:15">
      <c r="B102">
        <v>94</v>
      </c>
      <c r="C102">
        <f t="shared" si="12"/>
        <v>0.0192610933112145</v>
      </c>
      <c r="D102">
        <f ca="1" t="shared" si="13"/>
        <v>0.420798584768621</v>
      </c>
      <c r="E102">
        <v>0.4344738574117</v>
      </c>
      <c r="F102">
        <f t="shared" si="10"/>
        <v>0.453734950722914</v>
      </c>
      <c r="G102">
        <f t="shared" si="11"/>
        <v>372</v>
      </c>
      <c r="H102">
        <f t="shared" si="14"/>
        <v>0.0908203125</v>
      </c>
      <c r="I102" t="s">
        <v>388</v>
      </c>
      <c r="J102">
        <f t="shared" si="15"/>
        <v>1.03478665152536</v>
      </c>
      <c r="K102">
        <f t="shared" si="16"/>
        <v>-0.131226122730424</v>
      </c>
      <c r="L102" s="1">
        <f t="shared" si="17"/>
        <v>1.04307416297305</v>
      </c>
      <c r="M102">
        <f t="shared" si="18"/>
        <v>97.227366456663</v>
      </c>
      <c r="O102" s="2">
        <f t="shared" si="19"/>
        <v>0.00407450844911347</v>
      </c>
    </row>
    <row r="103" spans="2:15">
      <c r="B103">
        <v>95</v>
      </c>
      <c r="C103">
        <f t="shared" si="12"/>
        <v>0.00481817517931127</v>
      </c>
      <c r="D103">
        <f ca="1" t="shared" si="13"/>
        <v>0.344213507419414</v>
      </c>
      <c r="E103">
        <v>0.573794327148128</v>
      </c>
      <c r="F103">
        <f t="shared" si="10"/>
        <v>0.578612502327439</v>
      </c>
      <c r="G103">
        <f t="shared" si="11"/>
        <v>474</v>
      </c>
      <c r="H103">
        <f t="shared" si="14"/>
        <v>0.11572265625</v>
      </c>
      <c r="I103" t="s">
        <v>389</v>
      </c>
      <c r="J103">
        <f t="shared" si="15"/>
        <v>-0.263527094070594</v>
      </c>
      <c r="K103">
        <f t="shared" si="16"/>
        <v>-1.95321833627342</v>
      </c>
      <c r="L103" s="1">
        <f t="shared" si="17"/>
        <v>1.97091562438984</v>
      </c>
      <c r="M103">
        <f t="shared" si="18"/>
        <v>-172.316086276114</v>
      </c>
      <c r="O103" s="2">
        <f t="shared" si="19"/>
        <v>0.00769888915777282</v>
      </c>
    </row>
    <row r="104" spans="2:15">
      <c r="B104">
        <v>96</v>
      </c>
      <c r="C104">
        <f t="shared" si="12"/>
        <v>0</v>
      </c>
      <c r="D104">
        <f ca="1" t="shared" si="13"/>
        <v>0.974176399788013</v>
      </c>
      <c r="E104">
        <v>0.484422118629427</v>
      </c>
      <c r="F104">
        <f t="shared" si="10"/>
        <v>0.484422118629427</v>
      </c>
      <c r="G104">
        <f t="shared" si="11"/>
        <v>397</v>
      </c>
      <c r="H104">
        <f t="shared" si="14"/>
        <v>0.096923828125</v>
      </c>
      <c r="I104" t="s">
        <v>390</v>
      </c>
      <c r="J104">
        <f t="shared" si="15"/>
        <v>0.518103147280734</v>
      </c>
      <c r="K104">
        <f t="shared" si="16"/>
        <v>-0.516669231437498</v>
      </c>
      <c r="L104" s="1">
        <f t="shared" si="17"/>
        <v>0.731695268493939</v>
      </c>
      <c r="M104">
        <f t="shared" si="18"/>
        <v>134.920603530693</v>
      </c>
      <c r="O104" s="2">
        <f t="shared" si="19"/>
        <v>0.00285818464255445</v>
      </c>
    </row>
    <row r="105" spans="2:15">
      <c r="B105">
        <v>97</v>
      </c>
      <c r="C105">
        <f t="shared" si="12"/>
        <v>0.00481817517930949</v>
      </c>
      <c r="D105">
        <f ca="1" t="shared" si="13"/>
        <v>0.1815039331985</v>
      </c>
      <c r="E105">
        <v>0.531004626281095</v>
      </c>
      <c r="F105">
        <f t="shared" si="10"/>
        <v>0.535822801460404</v>
      </c>
      <c r="G105">
        <f t="shared" si="11"/>
        <v>439</v>
      </c>
      <c r="H105">
        <f t="shared" si="14"/>
        <v>0.107177734375</v>
      </c>
      <c r="I105" t="s">
        <v>391</v>
      </c>
      <c r="J105">
        <f t="shared" si="15"/>
        <v>-1.45633606931067</v>
      </c>
      <c r="K105">
        <f t="shared" si="16"/>
        <v>2.03706461741847</v>
      </c>
      <c r="L105" s="1">
        <f t="shared" si="17"/>
        <v>2.50410602856858</v>
      </c>
      <c r="M105">
        <f t="shared" si="18"/>
        <v>-35.5616944664606</v>
      </c>
      <c r="O105" s="2">
        <f t="shared" si="19"/>
        <v>0.00978166417409602</v>
      </c>
    </row>
    <row r="106" spans="2:15">
      <c r="B106">
        <v>98</v>
      </c>
      <c r="C106">
        <f t="shared" si="12"/>
        <v>0.0192610933112105</v>
      </c>
      <c r="D106">
        <f ca="1" t="shared" si="13"/>
        <v>0.0510363739518542</v>
      </c>
      <c r="E106">
        <v>0.698126204894981</v>
      </c>
      <c r="F106">
        <f t="shared" si="10"/>
        <v>0.717387298206192</v>
      </c>
      <c r="G106">
        <f t="shared" si="11"/>
        <v>588</v>
      </c>
      <c r="H106">
        <f t="shared" si="14"/>
        <v>0.1435546875</v>
      </c>
      <c r="I106" t="s">
        <v>392</v>
      </c>
      <c r="J106">
        <f t="shared" si="15"/>
        <v>0.181854795313246</v>
      </c>
      <c r="K106">
        <f t="shared" si="16"/>
        <v>-0.755773752657251</v>
      </c>
      <c r="L106" s="1">
        <f t="shared" si="17"/>
        <v>0.777344924588851</v>
      </c>
      <c r="M106">
        <f t="shared" si="18"/>
        <v>166.470645870492</v>
      </c>
      <c r="O106" s="2">
        <f t="shared" si="19"/>
        <v>0.0030365036116752</v>
      </c>
    </row>
    <row r="107" spans="2:15">
      <c r="B107">
        <v>99</v>
      </c>
      <c r="C107">
        <f t="shared" si="12"/>
        <v>0.0432939601408733</v>
      </c>
      <c r="D107">
        <f ca="1" t="shared" si="13"/>
        <v>0.0999656289847022</v>
      </c>
      <c r="E107">
        <v>0.570374682635419</v>
      </c>
      <c r="F107">
        <f t="shared" si="10"/>
        <v>0.613668642776292</v>
      </c>
      <c r="G107">
        <f t="shared" si="11"/>
        <v>503</v>
      </c>
      <c r="H107">
        <f t="shared" si="14"/>
        <v>0.122802734375</v>
      </c>
      <c r="I107" t="s">
        <v>393</v>
      </c>
      <c r="J107">
        <f t="shared" si="15"/>
        <v>1.09942699399192</v>
      </c>
      <c r="K107">
        <f t="shared" si="16"/>
        <v>0.477318316038217</v>
      </c>
      <c r="L107" s="1">
        <f t="shared" si="17"/>
        <v>1.19857101998324</v>
      </c>
      <c r="M107">
        <f t="shared" si="18"/>
        <v>66.5318332372693</v>
      </c>
      <c r="O107" s="2">
        <f t="shared" si="19"/>
        <v>0.00468191804680954</v>
      </c>
    </row>
    <row r="108" spans="2:15">
      <c r="B108">
        <v>100</v>
      </c>
      <c r="C108">
        <f t="shared" si="12"/>
        <v>0.0768588783870743</v>
      </c>
      <c r="D108">
        <f ca="1" t="shared" si="13"/>
        <v>0.203747313536656</v>
      </c>
      <c r="E108">
        <v>0.28992925068878</v>
      </c>
      <c r="F108">
        <f t="shared" si="10"/>
        <v>0.366788129075854</v>
      </c>
      <c r="G108">
        <f t="shared" si="11"/>
        <v>300</v>
      </c>
      <c r="H108">
        <f t="shared" si="14"/>
        <v>0.0732421875</v>
      </c>
      <c r="I108" t="s">
        <v>394</v>
      </c>
      <c r="J108">
        <f t="shared" si="15"/>
        <v>-0.294573478693199</v>
      </c>
      <c r="K108">
        <f t="shared" si="16"/>
        <v>-1.61564975413326</v>
      </c>
      <c r="L108" s="1">
        <f t="shared" si="17"/>
        <v>1.64228428184047</v>
      </c>
      <c r="M108">
        <f t="shared" si="18"/>
        <v>-169.66704201977</v>
      </c>
      <c r="O108" s="2">
        <f t="shared" si="19"/>
        <v>0.00641517297593935</v>
      </c>
    </row>
    <row r="109" spans="2:15">
      <c r="B109">
        <v>101</v>
      </c>
      <c r="C109">
        <f t="shared" si="12"/>
        <v>0.119874987221819</v>
      </c>
      <c r="D109">
        <f ca="1" t="shared" si="13"/>
        <v>0.995481302466734</v>
      </c>
      <c r="E109">
        <v>0.316235304250598</v>
      </c>
      <c r="F109">
        <f t="shared" si="10"/>
        <v>0.436110291472416</v>
      </c>
      <c r="G109">
        <f t="shared" si="11"/>
        <v>357</v>
      </c>
      <c r="H109">
        <f t="shared" si="14"/>
        <v>0.087158203125</v>
      </c>
      <c r="I109" t="s">
        <v>395</v>
      </c>
      <c r="J109">
        <f t="shared" si="15"/>
        <v>-1.13786696677959</v>
      </c>
      <c r="K109">
        <f t="shared" si="16"/>
        <v>-0.475189524772356</v>
      </c>
      <c r="L109" s="1">
        <f t="shared" si="17"/>
        <v>1.23310434211447</v>
      </c>
      <c r="M109">
        <f t="shared" si="18"/>
        <v>-112.666113247211</v>
      </c>
      <c r="O109" s="2">
        <f t="shared" si="19"/>
        <v>0.00481681383638465</v>
      </c>
    </row>
    <row r="110" spans="2:15">
      <c r="B110">
        <v>102</v>
      </c>
      <c r="C110">
        <f t="shared" si="12"/>
        <v>0.172238657071159</v>
      </c>
      <c r="D110">
        <f ca="1" t="shared" si="13"/>
        <v>0.483600191209486</v>
      </c>
      <c r="E110">
        <v>0.478757868636759</v>
      </c>
      <c r="F110">
        <f t="shared" si="10"/>
        <v>0.650996525707918</v>
      </c>
      <c r="G110">
        <f t="shared" si="11"/>
        <v>533</v>
      </c>
      <c r="H110">
        <f t="shared" si="14"/>
        <v>0.130126953125</v>
      </c>
      <c r="I110" t="s">
        <v>396</v>
      </c>
      <c r="J110">
        <f t="shared" si="15"/>
        <v>0.452220052318183</v>
      </c>
      <c r="K110">
        <f t="shared" si="16"/>
        <v>-0.599374951386762</v>
      </c>
      <c r="L110" s="1">
        <f t="shared" si="17"/>
        <v>0.750835073813513</v>
      </c>
      <c r="M110">
        <f t="shared" si="18"/>
        <v>142.965955174681</v>
      </c>
      <c r="O110" s="2">
        <f t="shared" si="19"/>
        <v>0.00293294950708404</v>
      </c>
    </row>
    <row r="111" spans="2:15">
      <c r="B111">
        <v>103</v>
      </c>
      <c r="C111">
        <f t="shared" si="12"/>
        <v>0.23382373926791</v>
      </c>
      <c r="D111">
        <f ca="1" t="shared" si="13"/>
        <v>0.199223747898744</v>
      </c>
      <c r="E111">
        <v>0.402610490619676</v>
      </c>
      <c r="F111">
        <f t="shared" si="10"/>
        <v>0.636434229887586</v>
      </c>
      <c r="G111">
        <f t="shared" si="11"/>
        <v>521</v>
      </c>
      <c r="H111">
        <f t="shared" si="14"/>
        <v>0.127197265625</v>
      </c>
      <c r="I111" t="s">
        <v>397</v>
      </c>
      <c r="J111">
        <f t="shared" si="15"/>
        <v>0.439644687784462</v>
      </c>
      <c r="K111">
        <f t="shared" si="16"/>
        <v>1.01433824472289</v>
      </c>
      <c r="L111" s="1">
        <f t="shared" si="17"/>
        <v>1.10551776385756</v>
      </c>
      <c r="M111">
        <f t="shared" si="18"/>
        <v>23.4333585970807</v>
      </c>
      <c r="O111" s="2">
        <f t="shared" si="19"/>
        <v>0.00431842876506858</v>
      </c>
    </row>
    <row r="112" spans="2:15">
      <c r="B112">
        <v>104</v>
      </c>
      <c r="C112">
        <f t="shared" si="12"/>
        <v>0.304481869954845</v>
      </c>
      <c r="D112">
        <f ca="1" t="shared" si="13"/>
        <v>0.303027336252529</v>
      </c>
      <c r="E112">
        <v>0.714237489611242</v>
      </c>
      <c r="F112">
        <f t="shared" si="10"/>
        <v>1.01871935956609</v>
      </c>
      <c r="G112">
        <f t="shared" si="11"/>
        <v>835</v>
      </c>
      <c r="H112">
        <f t="shared" si="14"/>
        <v>0.203857421875</v>
      </c>
      <c r="I112" t="s">
        <v>398</v>
      </c>
      <c r="J112">
        <f t="shared" si="15"/>
        <v>-1.58331715343262</v>
      </c>
      <c r="K112">
        <f t="shared" si="16"/>
        <v>0.899863366480979</v>
      </c>
      <c r="L112" s="1">
        <f t="shared" si="17"/>
        <v>1.82116646320111</v>
      </c>
      <c r="M112">
        <f t="shared" si="18"/>
        <v>-60.3886738943484</v>
      </c>
      <c r="O112" s="2">
        <f t="shared" si="19"/>
        <v>0.00711393149687935</v>
      </c>
    </row>
    <row r="113" spans="2:15">
      <c r="B113">
        <v>105</v>
      </c>
      <c r="C113">
        <f t="shared" si="12"/>
        <v>0.384042827506218</v>
      </c>
      <c r="D113">
        <f ca="1" t="shared" si="13"/>
        <v>0.897759386644485</v>
      </c>
      <c r="E113">
        <v>0.171596474057934</v>
      </c>
      <c r="F113">
        <f t="shared" si="10"/>
        <v>0.555639301564151</v>
      </c>
      <c r="G113">
        <f t="shared" si="11"/>
        <v>455</v>
      </c>
      <c r="H113">
        <f t="shared" si="14"/>
        <v>0.111083984375</v>
      </c>
      <c r="I113" t="s">
        <v>399</v>
      </c>
      <c r="J113">
        <f t="shared" si="15"/>
        <v>-0.637493185080884</v>
      </c>
      <c r="K113">
        <f t="shared" si="16"/>
        <v>0.46599987937025</v>
      </c>
      <c r="L113" s="1">
        <f t="shared" si="17"/>
        <v>0.789654005623765</v>
      </c>
      <c r="M113">
        <f t="shared" si="18"/>
        <v>-53.8336437375727</v>
      </c>
      <c r="O113" s="2">
        <f t="shared" si="19"/>
        <v>0.00308458595946783</v>
      </c>
    </row>
    <row r="114" spans="2:15">
      <c r="B114">
        <v>106</v>
      </c>
      <c r="C114">
        <f t="shared" si="12"/>
        <v>0.47231494260657</v>
      </c>
      <c r="D114">
        <f ca="1" t="shared" si="13"/>
        <v>0.846165367518239</v>
      </c>
      <c r="E114">
        <v>0.0036802490929182</v>
      </c>
      <c r="F114">
        <f t="shared" si="10"/>
        <v>0.475995191699488</v>
      </c>
      <c r="G114">
        <f t="shared" si="11"/>
        <v>390</v>
      </c>
      <c r="H114">
        <f t="shared" si="14"/>
        <v>0.09521484375</v>
      </c>
      <c r="I114" t="s">
        <v>400</v>
      </c>
      <c r="J114">
        <f t="shared" si="15"/>
        <v>-0.401946135101529</v>
      </c>
      <c r="K114">
        <f t="shared" si="16"/>
        <v>0.950653292879831</v>
      </c>
      <c r="L114" s="1">
        <f t="shared" si="17"/>
        <v>1.03213486463074</v>
      </c>
      <c r="M114">
        <f t="shared" si="18"/>
        <v>-22.9191487754633</v>
      </c>
      <c r="O114" s="2">
        <f t="shared" si="19"/>
        <v>0.00403177681496384</v>
      </c>
    </row>
    <row r="115" spans="2:15">
      <c r="B115">
        <v>107</v>
      </c>
      <c r="C115">
        <f t="shared" si="12"/>
        <v>0.5690855599989</v>
      </c>
      <c r="D115">
        <f ca="1" t="shared" si="13"/>
        <v>0.86424836806801</v>
      </c>
      <c r="E115">
        <v>0.029382572408203</v>
      </c>
      <c r="F115">
        <f t="shared" si="10"/>
        <v>0.598468132407103</v>
      </c>
      <c r="G115">
        <f t="shared" si="11"/>
        <v>490</v>
      </c>
      <c r="H115">
        <f t="shared" si="14"/>
        <v>0.11962890625</v>
      </c>
      <c r="I115" t="s">
        <v>401</v>
      </c>
      <c r="J115">
        <f t="shared" si="15"/>
        <v>-0.345862656122956</v>
      </c>
      <c r="K115">
        <f t="shared" si="16"/>
        <v>-0.20948088109245</v>
      </c>
      <c r="L115" s="1">
        <f t="shared" si="17"/>
        <v>0.404355309651914</v>
      </c>
      <c r="M115">
        <f t="shared" si="18"/>
        <v>-121.202304195034</v>
      </c>
      <c r="O115" s="2">
        <f t="shared" si="19"/>
        <v>0.00157951292832779</v>
      </c>
    </row>
    <row r="116" spans="2:15">
      <c r="B116">
        <v>108</v>
      </c>
      <c r="C116">
        <f t="shared" si="12"/>
        <v>0.674121550789806</v>
      </c>
      <c r="D116">
        <f ca="1" t="shared" si="13"/>
        <v>0.630841376043509</v>
      </c>
      <c r="E116">
        <v>0.783281827031353</v>
      </c>
      <c r="F116">
        <f t="shared" si="10"/>
        <v>1.45740337782116</v>
      </c>
      <c r="G116">
        <f t="shared" si="11"/>
        <v>1194</v>
      </c>
      <c r="H116">
        <f t="shared" si="14"/>
        <v>0.29150390625</v>
      </c>
      <c r="I116" t="s">
        <v>402</v>
      </c>
      <c r="J116">
        <f t="shared" si="15"/>
        <v>0.390927896599435</v>
      </c>
      <c r="K116">
        <f t="shared" si="16"/>
        <v>1.30468194513363</v>
      </c>
      <c r="L116" s="1">
        <f t="shared" si="17"/>
        <v>1.36199104192991</v>
      </c>
      <c r="M116">
        <f t="shared" si="18"/>
        <v>16.6800368422301</v>
      </c>
      <c r="O116" s="2">
        <f t="shared" si="19"/>
        <v>0.00532027750753872</v>
      </c>
    </row>
    <row r="117" spans="2:15">
      <c r="B117">
        <v>109</v>
      </c>
      <c r="C117">
        <f t="shared" si="12"/>
        <v>0.787169874077406</v>
      </c>
      <c r="D117">
        <f ca="1" t="shared" si="13"/>
        <v>0.696277048387277</v>
      </c>
      <c r="E117">
        <v>0.774334916548816</v>
      </c>
      <c r="F117">
        <f t="shared" si="10"/>
        <v>1.56150479062622</v>
      </c>
      <c r="G117">
        <f t="shared" si="11"/>
        <v>1279</v>
      </c>
      <c r="H117">
        <f t="shared" si="14"/>
        <v>0.312255859375</v>
      </c>
      <c r="I117" t="s">
        <v>403</v>
      </c>
      <c r="J117">
        <f t="shared" si="15"/>
        <v>1.65414682344937</v>
      </c>
      <c r="K117">
        <f t="shared" si="16"/>
        <v>-0.770068608875181</v>
      </c>
      <c r="L117" s="1">
        <f t="shared" si="17"/>
        <v>1.82461156849961</v>
      </c>
      <c r="M117">
        <f t="shared" si="18"/>
        <v>114.963778893861</v>
      </c>
      <c r="O117" s="2">
        <f t="shared" si="19"/>
        <v>0.00712738893945159</v>
      </c>
    </row>
    <row r="118" spans="2:15">
      <c r="B118">
        <v>110</v>
      </c>
      <c r="C118">
        <f t="shared" si="12"/>
        <v>0.907958186549039</v>
      </c>
      <c r="D118">
        <f ca="1" t="shared" si="13"/>
        <v>0.556236607324786</v>
      </c>
      <c r="E118">
        <v>0.273364616688233</v>
      </c>
      <c r="F118">
        <f t="shared" si="10"/>
        <v>1.18132280323727</v>
      </c>
      <c r="G118">
        <f t="shared" si="11"/>
        <v>968</v>
      </c>
      <c r="H118">
        <f t="shared" si="14"/>
        <v>0.236328125</v>
      </c>
      <c r="I118" t="s">
        <v>404</v>
      </c>
      <c r="J118">
        <f t="shared" si="15"/>
        <v>-1.60337144727388</v>
      </c>
      <c r="K118">
        <f t="shared" si="16"/>
        <v>0.0558716353295096</v>
      </c>
      <c r="L118" s="1">
        <f t="shared" si="17"/>
        <v>1.60434461309518</v>
      </c>
      <c r="M118">
        <f t="shared" si="18"/>
        <v>-88.0042590011107</v>
      </c>
      <c r="O118" s="2">
        <f t="shared" si="19"/>
        <v>0.00626697114490306</v>
      </c>
    </row>
    <row r="119" spans="2:15">
      <c r="B119">
        <v>111</v>
      </c>
      <c r="C119">
        <f t="shared" si="12"/>
        <v>1.03619549858015</v>
      </c>
      <c r="D119">
        <f ca="1" t="shared" si="13"/>
        <v>0.65538185287139</v>
      </c>
      <c r="E119">
        <v>0.740808883271765</v>
      </c>
      <c r="F119">
        <f t="shared" si="10"/>
        <v>1.77700438185191</v>
      </c>
      <c r="G119">
        <f t="shared" si="11"/>
        <v>1456</v>
      </c>
      <c r="H119">
        <f t="shared" si="14"/>
        <v>0.35546875</v>
      </c>
      <c r="I119" t="s">
        <v>405</v>
      </c>
      <c r="J119">
        <f t="shared" si="15"/>
        <v>0.295433069391978</v>
      </c>
      <c r="K119">
        <f t="shared" si="16"/>
        <v>0.209199143737976</v>
      </c>
      <c r="L119" s="1">
        <f t="shared" si="17"/>
        <v>0.362001353907783</v>
      </c>
      <c r="M119">
        <f t="shared" si="18"/>
        <v>54.6973040420178</v>
      </c>
      <c r="O119" s="2">
        <f t="shared" si="19"/>
        <v>0.00141406778870228</v>
      </c>
    </row>
    <row r="120" spans="2:15">
      <c r="B120">
        <v>112</v>
      </c>
      <c r="C120">
        <f t="shared" si="12"/>
        <v>1.17157287525379</v>
      </c>
      <c r="D120">
        <f ca="1" t="shared" si="13"/>
        <v>0.0965353512511185</v>
      </c>
      <c r="E120">
        <v>0.0974735042812359</v>
      </c>
      <c r="F120">
        <f t="shared" si="10"/>
        <v>1.26904637953503</v>
      </c>
      <c r="G120">
        <f t="shared" si="11"/>
        <v>1040</v>
      </c>
      <c r="H120">
        <f t="shared" si="14"/>
        <v>0.25390625</v>
      </c>
      <c r="I120" t="s">
        <v>406</v>
      </c>
      <c r="J120">
        <f t="shared" si="15"/>
        <v>-0.25830679500296</v>
      </c>
      <c r="K120">
        <f t="shared" si="16"/>
        <v>-0.785363035156387</v>
      </c>
      <c r="L120" s="1">
        <f t="shared" si="17"/>
        <v>0.82675117014417</v>
      </c>
      <c r="M120">
        <f t="shared" si="18"/>
        <v>-161.793905804021</v>
      </c>
      <c r="O120" s="2">
        <f t="shared" si="19"/>
        <v>0.00322949675837566</v>
      </c>
    </row>
    <row r="121" spans="2:15">
      <c r="B121">
        <v>113</v>
      </c>
      <c r="C121">
        <f t="shared" si="12"/>
        <v>1.31376418061191</v>
      </c>
      <c r="D121">
        <f ca="1" t="shared" si="13"/>
        <v>0.356357527201804</v>
      </c>
      <c r="E121">
        <v>0.481174561511813</v>
      </c>
      <c r="F121">
        <f t="shared" si="10"/>
        <v>1.79493874212372</v>
      </c>
      <c r="G121">
        <f t="shared" si="11"/>
        <v>1470</v>
      </c>
      <c r="H121">
        <f t="shared" si="14"/>
        <v>0.35888671875</v>
      </c>
      <c r="I121" t="s">
        <v>407</v>
      </c>
      <c r="J121">
        <f t="shared" si="15"/>
        <v>-1.58713031497048</v>
      </c>
      <c r="K121">
        <f t="shared" si="16"/>
        <v>-0.06222851841833</v>
      </c>
      <c r="L121" s="1">
        <f t="shared" si="17"/>
        <v>1.58834978049636</v>
      </c>
      <c r="M121">
        <f t="shared" si="18"/>
        <v>-92.2453141339721</v>
      </c>
      <c r="O121" s="2">
        <f t="shared" si="19"/>
        <v>0.00620449133006391</v>
      </c>
    </row>
    <row r="122" spans="2:15">
      <c r="B122">
        <v>114</v>
      </c>
      <c r="C122">
        <f t="shared" si="12"/>
        <v>1.4624268633454</v>
      </c>
      <c r="D122">
        <f ca="1" t="shared" si="13"/>
        <v>0.520989390301715</v>
      </c>
      <c r="E122">
        <v>0.844436371803202</v>
      </c>
      <c r="F122">
        <f t="shared" si="10"/>
        <v>2.3068632351486</v>
      </c>
      <c r="G122">
        <f t="shared" si="11"/>
        <v>1890</v>
      </c>
      <c r="H122">
        <f t="shared" si="14"/>
        <v>0.46142578125</v>
      </c>
      <c r="I122" t="s">
        <v>408</v>
      </c>
      <c r="J122">
        <f t="shared" si="15"/>
        <v>0.434097192336279</v>
      </c>
      <c r="K122">
        <f t="shared" si="16"/>
        <v>-0.173913003304708</v>
      </c>
      <c r="L122" s="1">
        <f t="shared" si="17"/>
        <v>0.467638861850364</v>
      </c>
      <c r="M122">
        <f t="shared" si="18"/>
        <v>111.832593634131</v>
      </c>
      <c r="O122" s="2">
        <f t="shared" si="19"/>
        <v>0.00182671430410298</v>
      </c>
    </row>
    <row r="123" spans="2:15">
      <c r="B123">
        <v>115</v>
      </c>
      <c r="C123">
        <f t="shared" si="12"/>
        <v>1.61720278203025</v>
      </c>
      <c r="D123">
        <f ca="1" t="shared" si="13"/>
        <v>0.571493854404252</v>
      </c>
      <c r="E123">
        <v>0.874946182812306</v>
      </c>
      <c r="F123">
        <f t="shared" si="10"/>
        <v>2.49214896484255</v>
      </c>
      <c r="G123">
        <f t="shared" si="11"/>
        <v>2042</v>
      </c>
      <c r="H123">
        <f t="shared" si="14"/>
        <v>0.49853515625</v>
      </c>
      <c r="I123" t="s">
        <v>409</v>
      </c>
      <c r="J123">
        <f t="shared" si="15"/>
        <v>-0.817503655910179</v>
      </c>
      <c r="K123">
        <f t="shared" si="16"/>
        <v>0.911750506111241</v>
      </c>
      <c r="L123" s="1">
        <f t="shared" si="17"/>
        <v>1.2245820563852</v>
      </c>
      <c r="M123">
        <f t="shared" si="18"/>
        <v>-41.8803836384607</v>
      </c>
      <c r="O123" s="2">
        <f t="shared" si="19"/>
        <v>0.0047835236577547</v>
      </c>
    </row>
    <row r="124" spans="2:15">
      <c r="B124">
        <v>116</v>
      </c>
      <c r="C124">
        <f t="shared" si="12"/>
        <v>1.77771906792157</v>
      </c>
      <c r="D124">
        <f ca="1" t="shared" si="13"/>
        <v>0.360788651772678</v>
      </c>
      <c r="E124">
        <v>0.224339116935788</v>
      </c>
      <c r="F124">
        <f t="shared" si="10"/>
        <v>2.00205818485736</v>
      </c>
      <c r="G124">
        <f t="shared" si="11"/>
        <v>1640</v>
      </c>
      <c r="H124">
        <f t="shared" si="14"/>
        <v>0.400390625</v>
      </c>
      <c r="I124" t="s">
        <v>410</v>
      </c>
      <c r="J124">
        <f t="shared" si="15"/>
        <v>-1.00318934105941</v>
      </c>
      <c r="K124">
        <f t="shared" si="16"/>
        <v>0.840074324127398</v>
      </c>
      <c r="L124" s="1">
        <f t="shared" si="17"/>
        <v>1.30847763606159</v>
      </c>
      <c r="M124">
        <f t="shared" si="18"/>
        <v>-50.0570739216185</v>
      </c>
      <c r="O124" s="2">
        <f t="shared" si="19"/>
        <v>0.00511124076586557</v>
      </c>
    </row>
    <row r="125" spans="2:15">
      <c r="B125">
        <v>117</v>
      </c>
      <c r="C125">
        <f t="shared" si="12"/>
        <v>1.94358902322709</v>
      </c>
      <c r="D125">
        <f ca="1" t="shared" si="13"/>
        <v>0.269533893368035</v>
      </c>
      <c r="E125">
        <v>0.688362051077888</v>
      </c>
      <c r="F125">
        <f t="shared" si="10"/>
        <v>2.63195107430498</v>
      </c>
      <c r="G125">
        <f t="shared" si="11"/>
        <v>2156</v>
      </c>
      <c r="H125">
        <f t="shared" si="14"/>
        <v>0.5263671875</v>
      </c>
      <c r="I125" t="s">
        <v>411</v>
      </c>
      <c r="J125">
        <f t="shared" si="15"/>
        <v>0.916305373242028</v>
      </c>
      <c r="K125">
        <f t="shared" si="16"/>
        <v>-0.368109476713545</v>
      </c>
      <c r="L125" s="1">
        <f t="shared" si="17"/>
        <v>0.987481708123514</v>
      </c>
      <c r="M125">
        <f t="shared" si="18"/>
        <v>111.886922311937</v>
      </c>
      <c r="O125" s="2">
        <f t="shared" si="19"/>
        <v>0.00385735042235748</v>
      </c>
    </row>
    <row r="126" spans="2:15">
      <c r="B126">
        <v>118</v>
      </c>
      <c r="C126">
        <f t="shared" si="12"/>
        <v>2.11441305269599</v>
      </c>
      <c r="D126">
        <f ca="1" t="shared" si="13"/>
        <v>0.135812390381584</v>
      </c>
      <c r="E126">
        <v>0.178208983915305</v>
      </c>
      <c r="F126">
        <f t="shared" si="10"/>
        <v>2.29262203661129</v>
      </c>
      <c r="G126">
        <f t="shared" si="11"/>
        <v>1878</v>
      </c>
      <c r="H126">
        <f t="shared" si="14"/>
        <v>0.45849609375</v>
      </c>
      <c r="I126" t="s">
        <v>412</v>
      </c>
      <c r="J126">
        <f t="shared" si="15"/>
        <v>-1.35819385032728</v>
      </c>
      <c r="K126">
        <f t="shared" si="16"/>
        <v>-0.00991919953010302</v>
      </c>
      <c r="L126" s="1">
        <f t="shared" si="17"/>
        <v>1.35823007093282</v>
      </c>
      <c r="M126">
        <f t="shared" si="18"/>
        <v>-90.4184367092183</v>
      </c>
      <c r="O126" s="2">
        <f t="shared" si="19"/>
        <v>0.00530558621458131</v>
      </c>
    </row>
    <row r="127" spans="2:15">
      <c r="B127">
        <v>119</v>
      </c>
      <c r="C127">
        <f t="shared" si="12"/>
        <v>2.28977962627885</v>
      </c>
      <c r="D127">
        <f ca="1" t="shared" si="13"/>
        <v>0.0641809810102527</v>
      </c>
      <c r="E127">
        <v>0.862947499251674</v>
      </c>
      <c r="F127">
        <f t="shared" si="10"/>
        <v>3.15272712553052</v>
      </c>
      <c r="G127">
        <f t="shared" si="11"/>
        <v>2583</v>
      </c>
      <c r="H127">
        <f t="shared" si="14"/>
        <v>0.630615234375</v>
      </c>
      <c r="I127" t="s">
        <v>413</v>
      </c>
      <c r="J127">
        <f t="shared" si="15"/>
        <v>-1.24157044230969</v>
      </c>
      <c r="K127">
        <f t="shared" si="16"/>
        <v>0.964476930589616</v>
      </c>
      <c r="L127" s="1">
        <f t="shared" si="17"/>
        <v>1.57216822027945</v>
      </c>
      <c r="M127">
        <f t="shared" si="18"/>
        <v>-52.1592194121932</v>
      </c>
      <c r="O127" s="2">
        <f t="shared" si="19"/>
        <v>0.00614128211046659</v>
      </c>
    </row>
    <row r="128" spans="2:15">
      <c r="B128">
        <v>120</v>
      </c>
      <c r="C128">
        <f t="shared" si="12"/>
        <v>2.46926627053962</v>
      </c>
      <c r="D128">
        <f ca="1" t="shared" si="13"/>
        <v>0.724648156009044</v>
      </c>
      <c r="E128">
        <v>0.820111398501551</v>
      </c>
      <c r="F128">
        <f t="shared" si="10"/>
        <v>3.28937766904117</v>
      </c>
      <c r="G128">
        <f t="shared" si="11"/>
        <v>2695</v>
      </c>
      <c r="H128">
        <f t="shared" si="14"/>
        <v>0.657958984375</v>
      </c>
      <c r="I128" t="s">
        <v>414</v>
      </c>
      <c r="J128">
        <f t="shared" si="15"/>
        <v>0.12668932898545</v>
      </c>
      <c r="K128">
        <f t="shared" si="16"/>
        <v>-1.27341871809771</v>
      </c>
      <c r="L128" s="1">
        <f t="shared" si="17"/>
        <v>1.27970520733503</v>
      </c>
      <c r="M128">
        <f t="shared" si="18"/>
        <v>174.318477934404</v>
      </c>
      <c r="O128" s="2">
        <f t="shared" si="19"/>
        <v>0.00499884846615247</v>
      </c>
    </row>
    <row r="129" spans="2:15">
      <c r="B129">
        <v>121</v>
      </c>
      <c r="C129">
        <f t="shared" si="12"/>
        <v>2.6524405864311</v>
      </c>
      <c r="D129">
        <f ca="1" t="shared" si="13"/>
        <v>0.175402026056025</v>
      </c>
      <c r="E129">
        <v>0.590553806771682</v>
      </c>
      <c r="F129">
        <f t="shared" si="10"/>
        <v>3.24299439320278</v>
      </c>
      <c r="G129">
        <f t="shared" si="11"/>
        <v>2657</v>
      </c>
      <c r="H129">
        <f t="shared" si="14"/>
        <v>0.648681640625</v>
      </c>
      <c r="I129" t="s">
        <v>415</v>
      </c>
      <c r="J129">
        <f t="shared" si="15"/>
        <v>-1.4606974641299</v>
      </c>
      <c r="K129">
        <f t="shared" si="16"/>
        <v>-1.30971653645536</v>
      </c>
      <c r="L129" s="1">
        <f t="shared" si="17"/>
        <v>1.96188544201239</v>
      </c>
      <c r="M129">
        <f t="shared" si="18"/>
        <v>-131.88060299389</v>
      </c>
      <c r="O129" s="2">
        <f t="shared" si="19"/>
        <v>0.00766361500786089</v>
      </c>
    </row>
    <row r="130" spans="2:15">
      <c r="B130">
        <v>122</v>
      </c>
      <c r="C130">
        <f t="shared" si="12"/>
        <v>2.83886129098213</v>
      </c>
      <c r="D130">
        <f ca="1" t="shared" si="13"/>
        <v>0.369238964014856</v>
      </c>
      <c r="E130">
        <v>0.320769721073379</v>
      </c>
      <c r="F130">
        <f t="shared" si="10"/>
        <v>3.1596310120555</v>
      </c>
      <c r="G130">
        <f t="shared" si="11"/>
        <v>2588</v>
      </c>
      <c r="H130">
        <f t="shared" si="14"/>
        <v>0.6318359375</v>
      </c>
      <c r="I130" t="s">
        <v>416</v>
      </c>
      <c r="J130">
        <f t="shared" si="15"/>
        <v>-0.0910400739551005</v>
      </c>
      <c r="K130">
        <f t="shared" si="16"/>
        <v>0.653620860221593</v>
      </c>
      <c r="L130" s="1">
        <f t="shared" si="17"/>
        <v>0.659930696348159</v>
      </c>
      <c r="M130">
        <f t="shared" si="18"/>
        <v>-7.92946982669703</v>
      </c>
      <c r="O130" s="2">
        <f t="shared" si="19"/>
        <v>0.00257785428260999</v>
      </c>
    </row>
    <row r="131" spans="2:15">
      <c r="B131">
        <v>123</v>
      </c>
      <c r="C131">
        <f t="shared" si="12"/>
        <v>3.02807928038692</v>
      </c>
      <c r="D131">
        <f ca="1" t="shared" si="13"/>
        <v>0.711537089497591</v>
      </c>
      <c r="E131">
        <v>0.272043534247289</v>
      </c>
      <c r="F131">
        <f t="shared" si="10"/>
        <v>3.30012281463421</v>
      </c>
      <c r="G131">
        <f t="shared" si="11"/>
        <v>2703</v>
      </c>
      <c r="H131">
        <f t="shared" si="14"/>
        <v>0.659912109375</v>
      </c>
      <c r="I131" t="s">
        <v>417</v>
      </c>
      <c r="J131">
        <f t="shared" si="15"/>
        <v>-0.226565334349353</v>
      </c>
      <c r="K131">
        <f t="shared" si="16"/>
        <v>0.808576091651331</v>
      </c>
      <c r="L131" s="1">
        <f t="shared" si="17"/>
        <v>0.839718492543171</v>
      </c>
      <c r="M131">
        <f t="shared" si="18"/>
        <v>-15.6530239759412</v>
      </c>
      <c r="O131" s="2">
        <f t="shared" si="19"/>
        <v>0.00328015036149676</v>
      </c>
    </row>
    <row r="132" spans="2:15">
      <c r="B132">
        <v>124</v>
      </c>
      <c r="C132">
        <f t="shared" si="12"/>
        <v>3.21963871193546</v>
      </c>
      <c r="D132">
        <f ca="1" t="shared" si="13"/>
        <v>0.0045035038296688</v>
      </c>
      <c r="E132">
        <v>0.672189058753249</v>
      </c>
      <c r="F132">
        <f t="shared" si="10"/>
        <v>3.89182777068871</v>
      </c>
      <c r="G132">
        <f t="shared" si="11"/>
        <v>3188</v>
      </c>
      <c r="H132">
        <f t="shared" si="14"/>
        <v>0.7783203125</v>
      </c>
      <c r="I132" t="s">
        <v>418</v>
      </c>
      <c r="J132">
        <f t="shared" si="15"/>
        <v>-1.21520750953349</v>
      </c>
      <c r="K132">
        <f t="shared" si="16"/>
        <v>-0.107867035576933</v>
      </c>
      <c r="L132" s="1">
        <f t="shared" si="17"/>
        <v>1.21998548704103</v>
      </c>
      <c r="M132">
        <f t="shared" si="18"/>
        <v>-95.0725249337224</v>
      </c>
      <c r="O132" s="2">
        <f t="shared" si="19"/>
        <v>0.00476556830875403</v>
      </c>
    </row>
    <row r="133" spans="2:15">
      <c r="B133">
        <v>125</v>
      </c>
      <c r="C133">
        <f t="shared" si="12"/>
        <v>3.41307810217853</v>
      </c>
      <c r="D133">
        <f ca="1" t="shared" si="13"/>
        <v>0.354916623893977</v>
      </c>
      <c r="E133">
        <v>0.614206861640551</v>
      </c>
      <c r="F133">
        <f t="shared" si="10"/>
        <v>4.02728496381908</v>
      </c>
      <c r="G133">
        <f t="shared" si="11"/>
        <v>3299</v>
      </c>
      <c r="H133">
        <f t="shared" si="14"/>
        <v>0.805419921875</v>
      </c>
      <c r="I133" t="s">
        <v>419</v>
      </c>
      <c r="J133">
        <f t="shared" si="15"/>
        <v>-1.38509748868533</v>
      </c>
      <c r="K133">
        <f t="shared" si="16"/>
        <v>0.616302795904389</v>
      </c>
      <c r="L133" s="1">
        <f t="shared" si="17"/>
        <v>1.51602248974149</v>
      </c>
      <c r="M133">
        <f t="shared" si="18"/>
        <v>-66.0132006290445</v>
      </c>
      <c r="O133" s="2">
        <f t="shared" si="19"/>
        <v>0.00592196285055268</v>
      </c>
    </row>
    <row r="134" spans="2:15">
      <c r="B134">
        <v>126</v>
      </c>
      <c r="C134">
        <f t="shared" si="12"/>
        <v>3.60793143868173</v>
      </c>
      <c r="D134">
        <f ca="1" t="shared" si="13"/>
        <v>0.212271981005373</v>
      </c>
      <c r="E134">
        <v>0.267169225928295</v>
      </c>
      <c r="F134">
        <f t="shared" si="10"/>
        <v>3.87510066461003</v>
      </c>
      <c r="G134">
        <f t="shared" si="11"/>
        <v>3174</v>
      </c>
      <c r="H134">
        <f t="shared" si="14"/>
        <v>0.77490234375</v>
      </c>
      <c r="I134" t="s">
        <v>420</v>
      </c>
      <c r="J134">
        <f t="shared" si="15"/>
        <v>-1.60754634642236</v>
      </c>
      <c r="K134">
        <f t="shared" si="16"/>
        <v>-0.246607656875085</v>
      </c>
      <c r="L134" s="1">
        <f t="shared" si="17"/>
        <v>1.6263519275745</v>
      </c>
      <c r="M134">
        <f t="shared" si="18"/>
        <v>-98.7215387743607</v>
      </c>
      <c r="O134" s="2">
        <f t="shared" si="19"/>
        <v>0.0063529372170879</v>
      </c>
    </row>
    <row r="135" spans="2:15">
      <c r="B135">
        <v>127</v>
      </c>
      <c r="C135">
        <f t="shared" si="12"/>
        <v>3.8037293026903</v>
      </c>
      <c r="D135">
        <f ca="1" t="shared" si="13"/>
        <v>0.877678054877839</v>
      </c>
      <c r="E135">
        <v>0.263454554490828</v>
      </c>
      <c r="F135">
        <f t="shared" si="10"/>
        <v>4.06718385718113</v>
      </c>
      <c r="G135">
        <f t="shared" si="11"/>
        <v>3332</v>
      </c>
      <c r="H135">
        <f t="shared" si="14"/>
        <v>0.8134765625</v>
      </c>
      <c r="I135" t="s">
        <v>421</v>
      </c>
      <c r="J135">
        <f t="shared" si="15"/>
        <v>0.459300690447858</v>
      </c>
      <c r="K135">
        <f t="shared" si="16"/>
        <v>-0.362651967322288</v>
      </c>
      <c r="L135" s="1">
        <f t="shared" si="17"/>
        <v>0.585212417544779</v>
      </c>
      <c r="M135">
        <f t="shared" si="18"/>
        <v>128.293710272218</v>
      </c>
      <c r="O135" s="2">
        <f t="shared" si="19"/>
        <v>0.00228598600603429</v>
      </c>
    </row>
    <row r="136" spans="2:15">
      <c r="B136">
        <v>128</v>
      </c>
      <c r="C136">
        <f t="shared" ref="C136:C199" si="20">$A$2+$A$2*SIN(2*$A$8*B136/128)</f>
        <v>3.99999999999997</v>
      </c>
      <c r="D136">
        <f ca="1" t="shared" si="13"/>
        <v>0.91907842130873</v>
      </c>
      <c r="E136">
        <f ca="1" t="shared" si="13"/>
        <v>0.0244466248183419</v>
      </c>
      <c r="F136">
        <f ca="1" t="shared" si="10"/>
        <v>4.02444662481832</v>
      </c>
      <c r="G136">
        <f ca="1" t="shared" si="11"/>
        <v>3297</v>
      </c>
      <c r="H136">
        <f ca="1" t="shared" si="14"/>
        <v>0.804931640625</v>
      </c>
      <c r="I136" t="s">
        <v>422</v>
      </c>
      <c r="J136">
        <f t="shared" ref="J136:J199" si="21">IMREAL(I136)</f>
        <v>1.523193359375</v>
      </c>
      <c r="K136">
        <f t="shared" ref="K136:K199" si="22">IMAGINARY(I136)</f>
        <v>-0.139892578125</v>
      </c>
      <c r="L136" s="1">
        <f t="shared" ref="L136:L199" si="23">SQRT(J136*J136+K136*K136)</f>
        <v>1.52960385180561</v>
      </c>
      <c r="M136">
        <f t="shared" ref="M136:M199" si="24">ATAN2(K136,J136)/(2*$A$8)*360</f>
        <v>95.2474176774726</v>
      </c>
      <c r="N136" t="s">
        <v>31</v>
      </c>
      <c r="O136" s="2">
        <f t="shared" si="19"/>
        <v>0.00597501504611566</v>
      </c>
    </row>
    <row r="137" spans="2:15">
      <c r="B137">
        <v>129</v>
      </c>
      <c r="C137">
        <f t="shared" si="20"/>
        <v>4.19627069730965</v>
      </c>
      <c r="D137">
        <f ca="1" t="shared" ref="D137:D200" si="25">RAND()*$A$6</f>
        <v>0.224078069187598</v>
      </c>
      <c r="E137">
        <v>0.121126137513321</v>
      </c>
      <c r="F137">
        <f t="shared" si="10"/>
        <v>4.31739683482297</v>
      </c>
      <c r="G137">
        <f t="shared" ref="G137:G200" si="26">ROUND(F137*$G$6/$A$4,0)</f>
        <v>3537</v>
      </c>
      <c r="H137">
        <f t="shared" ref="H137:H200" si="27">G137/$G$6</f>
        <v>0.863525390625</v>
      </c>
      <c r="I137" t="s">
        <v>423</v>
      </c>
      <c r="J137">
        <f t="shared" si="21"/>
        <v>1.04017180313342</v>
      </c>
      <c r="K137">
        <f t="shared" si="22"/>
        <v>-0.673355851863133</v>
      </c>
      <c r="L137" s="1">
        <f t="shared" si="23"/>
        <v>1.23909865760243</v>
      </c>
      <c r="M137">
        <f t="shared" si="24"/>
        <v>122.917025623202</v>
      </c>
      <c r="O137" s="2">
        <f t="shared" si="19"/>
        <v>0.00484022913125951</v>
      </c>
    </row>
    <row r="138" spans="2:15">
      <c r="B138">
        <v>130</v>
      </c>
      <c r="C138">
        <f t="shared" si="20"/>
        <v>4.39206856131822</v>
      </c>
      <c r="D138">
        <f ca="1" t="shared" si="25"/>
        <v>0.0682861291466115</v>
      </c>
      <c r="E138">
        <v>0.972085822500632</v>
      </c>
      <c r="F138">
        <f t="shared" ref="F138:F201" si="28">C138+E138</f>
        <v>5.36415438381885</v>
      </c>
      <c r="G138">
        <f t="shared" si="26"/>
        <v>4394</v>
      </c>
      <c r="H138">
        <f t="shared" si="27"/>
        <v>1.07275390625</v>
      </c>
      <c r="I138" t="s">
        <v>424</v>
      </c>
      <c r="J138">
        <f t="shared" si="21"/>
        <v>0.81939726638455</v>
      </c>
      <c r="K138">
        <f t="shared" si="22"/>
        <v>0.387810097054065</v>
      </c>
      <c r="L138" s="1">
        <f t="shared" si="23"/>
        <v>0.906536569331627</v>
      </c>
      <c r="M138">
        <f t="shared" si="24"/>
        <v>64.6724134119446</v>
      </c>
      <c r="O138" s="2">
        <f t="shared" ref="O138:O201" si="29">L138/256</f>
        <v>0.00354115847395167</v>
      </c>
    </row>
    <row r="139" spans="2:15">
      <c r="B139">
        <v>131</v>
      </c>
      <c r="C139">
        <f t="shared" si="20"/>
        <v>4.58692189782142</v>
      </c>
      <c r="D139">
        <f ca="1" t="shared" si="25"/>
        <v>0.74741241570033</v>
      </c>
      <c r="E139">
        <v>0.230126982975886</v>
      </c>
      <c r="F139">
        <f t="shared" si="28"/>
        <v>4.81704888079731</v>
      </c>
      <c r="G139">
        <f t="shared" si="26"/>
        <v>3946</v>
      </c>
      <c r="H139">
        <f t="shared" si="27"/>
        <v>0.96337890625</v>
      </c>
      <c r="I139" t="s">
        <v>425</v>
      </c>
      <c r="J139">
        <f t="shared" si="21"/>
        <v>-0.587842171895921</v>
      </c>
      <c r="K139">
        <f t="shared" si="22"/>
        <v>0.608881253586981</v>
      </c>
      <c r="L139" s="1">
        <f t="shared" si="23"/>
        <v>0.846342011263158</v>
      </c>
      <c r="M139">
        <f t="shared" si="24"/>
        <v>-43.9928112118957</v>
      </c>
      <c r="O139" s="2">
        <f t="shared" si="29"/>
        <v>0.00330602348149671</v>
      </c>
    </row>
    <row r="140" spans="2:15">
      <c r="B140">
        <v>132</v>
      </c>
      <c r="C140">
        <f t="shared" si="20"/>
        <v>4.78036128806449</v>
      </c>
      <c r="D140">
        <f ca="1" t="shared" si="25"/>
        <v>0.12804740687939</v>
      </c>
      <c r="E140">
        <v>0.987679308397593</v>
      </c>
      <c r="F140">
        <f t="shared" si="28"/>
        <v>5.76804059646208</v>
      </c>
      <c r="G140">
        <f t="shared" si="26"/>
        <v>4725</v>
      </c>
      <c r="H140">
        <f t="shared" si="27"/>
        <v>1.153564453125</v>
      </c>
      <c r="I140" t="s">
        <v>426</v>
      </c>
      <c r="J140">
        <f t="shared" si="21"/>
        <v>-0.212982097984301</v>
      </c>
      <c r="K140">
        <f t="shared" si="22"/>
        <v>0.231302954391323</v>
      </c>
      <c r="L140" s="1">
        <f t="shared" si="23"/>
        <v>0.314423966599159</v>
      </c>
      <c r="M140">
        <f t="shared" si="24"/>
        <v>-42.6386480881888</v>
      </c>
      <c r="O140" s="2">
        <f t="shared" si="29"/>
        <v>0.00122821861952796</v>
      </c>
    </row>
    <row r="141" spans="2:15">
      <c r="B141">
        <v>133</v>
      </c>
      <c r="C141">
        <f t="shared" si="20"/>
        <v>4.97192071961303</v>
      </c>
      <c r="D141">
        <f ca="1" t="shared" si="25"/>
        <v>0.537843595183557</v>
      </c>
      <c r="E141">
        <v>0.111551485053461</v>
      </c>
      <c r="F141">
        <f t="shared" si="28"/>
        <v>5.08347220466649</v>
      </c>
      <c r="G141">
        <f t="shared" si="26"/>
        <v>4164</v>
      </c>
      <c r="H141">
        <f t="shared" si="27"/>
        <v>1.0166015625</v>
      </c>
      <c r="I141" t="s">
        <v>427</v>
      </c>
      <c r="J141">
        <f t="shared" si="21"/>
        <v>-0.381903860200062</v>
      </c>
      <c r="K141">
        <f t="shared" si="22"/>
        <v>-0.130494041708132</v>
      </c>
      <c r="L141" s="1">
        <f t="shared" si="23"/>
        <v>0.403583019163384</v>
      </c>
      <c r="M141">
        <f t="shared" si="24"/>
        <v>-108.864960916293</v>
      </c>
      <c r="O141" s="2">
        <f t="shared" si="29"/>
        <v>0.00157649616860697</v>
      </c>
    </row>
    <row r="142" spans="2:15">
      <c r="B142">
        <v>134</v>
      </c>
      <c r="C142">
        <f t="shared" si="20"/>
        <v>5.16113870901782</v>
      </c>
      <c r="D142">
        <f ca="1" t="shared" si="25"/>
        <v>0.930303645565618</v>
      </c>
      <c r="E142">
        <v>0.254257431737244</v>
      </c>
      <c r="F142">
        <f t="shared" si="28"/>
        <v>5.41539614075507</v>
      </c>
      <c r="G142">
        <f t="shared" si="26"/>
        <v>4436</v>
      </c>
      <c r="H142">
        <f t="shared" si="27"/>
        <v>1.0830078125</v>
      </c>
      <c r="I142" t="s">
        <v>428</v>
      </c>
      <c r="J142">
        <f t="shared" si="21"/>
        <v>1.04068079478013</v>
      </c>
      <c r="K142">
        <f t="shared" si="22"/>
        <v>1.13582184930436</v>
      </c>
      <c r="L142" s="1">
        <f t="shared" si="23"/>
        <v>1.54048946441752</v>
      </c>
      <c r="M142">
        <f t="shared" si="24"/>
        <v>42.4970336858606</v>
      </c>
      <c r="O142" s="2">
        <f t="shared" si="29"/>
        <v>0.00601753697038094</v>
      </c>
    </row>
    <row r="143" spans="2:15">
      <c r="B143">
        <v>135</v>
      </c>
      <c r="C143">
        <f t="shared" si="20"/>
        <v>5.34755941356885</v>
      </c>
      <c r="D143">
        <f ca="1" t="shared" si="25"/>
        <v>0.459237706635026</v>
      </c>
      <c r="E143">
        <v>0.465243072834787</v>
      </c>
      <c r="F143">
        <f t="shared" si="28"/>
        <v>5.81280248640364</v>
      </c>
      <c r="G143">
        <f t="shared" si="26"/>
        <v>4762</v>
      </c>
      <c r="H143">
        <f t="shared" si="27"/>
        <v>1.16259765625</v>
      </c>
      <c r="I143" t="s">
        <v>429</v>
      </c>
      <c r="J143">
        <f t="shared" si="21"/>
        <v>0.0806456074424423</v>
      </c>
      <c r="K143">
        <f t="shared" si="22"/>
        <v>0.518781174496685</v>
      </c>
      <c r="L143" s="1">
        <f t="shared" si="23"/>
        <v>0.525012019873755</v>
      </c>
      <c r="M143">
        <f t="shared" si="24"/>
        <v>8.83602526693038</v>
      </c>
      <c r="O143" s="2">
        <f t="shared" si="29"/>
        <v>0.00205082820263186</v>
      </c>
    </row>
    <row r="144" spans="2:15">
      <c r="B144">
        <v>136</v>
      </c>
      <c r="C144">
        <f t="shared" si="20"/>
        <v>5.53073372946033</v>
      </c>
      <c r="D144">
        <f ca="1" t="shared" si="25"/>
        <v>0.106453866925666</v>
      </c>
      <c r="E144">
        <v>0.988539935684579</v>
      </c>
      <c r="F144">
        <f t="shared" si="28"/>
        <v>6.51927366514491</v>
      </c>
      <c r="G144">
        <f t="shared" si="26"/>
        <v>5341</v>
      </c>
      <c r="H144">
        <f t="shared" si="27"/>
        <v>1.303955078125</v>
      </c>
      <c r="I144" t="s">
        <v>430</v>
      </c>
      <c r="J144">
        <f t="shared" si="21"/>
        <v>0.173347678297305</v>
      </c>
      <c r="K144">
        <f t="shared" si="22"/>
        <v>1.4183399066818</v>
      </c>
      <c r="L144" s="1">
        <f t="shared" si="23"/>
        <v>1.42889380587124</v>
      </c>
      <c r="M144">
        <f t="shared" si="24"/>
        <v>6.96805864919172</v>
      </c>
      <c r="O144" s="2">
        <f t="shared" si="29"/>
        <v>0.00558161642918454</v>
      </c>
    </row>
    <row r="145" spans="2:15">
      <c r="B145">
        <v>137</v>
      </c>
      <c r="C145">
        <f t="shared" si="20"/>
        <v>5.7102203737211</v>
      </c>
      <c r="D145">
        <f ca="1" t="shared" si="25"/>
        <v>0.987499240982342</v>
      </c>
      <c r="E145">
        <v>0.844448100336253</v>
      </c>
      <c r="F145">
        <f t="shared" si="28"/>
        <v>6.55466847405736</v>
      </c>
      <c r="G145">
        <f t="shared" si="26"/>
        <v>5370</v>
      </c>
      <c r="H145">
        <f t="shared" si="27"/>
        <v>1.31103515625</v>
      </c>
      <c r="I145" t="s">
        <v>431</v>
      </c>
      <c r="J145">
        <f t="shared" si="21"/>
        <v>-0.116814719072502</v>
      </c>
      <c r="K145">
        <f t="shared" si="22"/>
        <v>0.789215740072135</v>
      </c>
      <c r="L145" s="1">
        <f t="shared" si="23"/>
        <v>0.797813990206737</v>
      </c>
      <c r="M145">
        <f t="shared" si="24"/>
        <v>-8.41942938976407</v>
      </c>
      <c r="O145" s="2">
        <f t="shared" si="29"/>
        <v>0.00311646089924507</v>
      </c>
    </row>
    <row r="146" spans="2:15">
      <c r="B146">
        <v>138</v>
      </c>
      <c r="C146">
        <f t="shared" si="20"/>
        <v>5.88558694730397</v>
      </c>
      <c r="D146">
        <f ca="1" t="shared" si="25"/>
        <v>0.854250355532651</v>
      </c>
      <c r="E146">
        <v>0.828517048455065</v>
      </c>
      <c r="F146">
        <f t="shared" si="28"/>
        <v>6.71410399575903</v>
      </c>
      <c r="G146">
        <f t="shared" si="26"/>
        <v>5500</v>
      </c>
      <c r="H146">
        <f t="shared" si="27"/>
        <v>1.3427734375</v>
      </c>
      <c r="I146" t="s">
        <v>432</v>
      </c>
      <c r="J146">
        <f t="shared" si="21"/>
        <v>-0.529931117791433</v>
      </c>
      <c r="K146">
        <f t="shared" si="22"/>
        <v>0.136468515171183</v>
      </c>
      <c r="L146" s="1">
        <f t="shared" si="23"/>
        <v>0.547220837721577</v>
      </c>
      <c r="M146">
        <f t="shared" si="24"/>
        <v>-75.5588939414557</v>
      </c>
      <c r="O146" s="2">
        <f t="shared" si="29"/>
        <v>0.00213758139734991</v>
      </c>
    </row>
    <row r="147" spans="2:15">
      <c r="B147">
        <v>139</v>
      </c>
      <c r="C147">
        <f t="shared" si="20"/>
        <v>6.05641097677286</v>
      </c>
      <c r="D147">
        <f ca="1" t="shared" si="25"/>
        <v>0.360978810731818</v>
      </c>
      <c r="E147">
        <v>0.174253483930149</v>
      </c>
      <c r="F147">
        <f t="shared" si="28"/>
        <v>6.23066446070301</v>
      </c>
      <c r="G147">
        <f t="shared" si="26"/>
        <v>5104</v>
      </c>
      <c r="H147">
        <f t="shared" si="27"/>
        <v>1.24609375</v>
      </c>
      <c r="I147" t="s">
        <v>433</v>
      </c>
      <c r="J147">
        <f t="shared" si="21"/>
        <v>-0.565851148639916</v>
      </c>
      <c r="K147">
        <f t="shared" si="22"/>
        <v>-0.13613384861461</v>
      </c>
      <c r="L147" s="1">
        <f t="shared" si="23"/>
        <v>0.581996518164617</v>
      </c>
      <c r="M147">
        <f t="shared" si="24"/>
        <v>-103.527282825363</v>
      </c>
      <c r="O147" s="2">
        <f t="shared" si="29"/>
        <v>0.00227342389908054</v>
      </c>
    </row>
    <row r="148" spans="2:15">
      <c r="B148">
        <v>140</v>
      </c>
      <c r="C148">
        <f t="shared" si="20"/>
        <v>6.22228093207839</v>
      </c>
      <c r="D148">
        <f ca="1" t="shared" si="25"/>
        <v>0.0227012748028796</v>
      </c>
      <c r="E148">
        <v>0.346655649482475</v>
      </c>
      <c r="F148">
        <f t="shared" si="28"/>
        <v>6.56893658156086</v>
      </c>
      <c r="G148">
        <f t="shared" si="26"/>
        <v>5381</v>
      </c>
      <c r="H148">
        <f t="shared" si="27"/>
        <v>1.313720703125</v>
      </c>
      <c r="I148" t="s">
        <v>434</v>
      </c>
      <c r="J148">
        <f t="shared" si="21"/>
        <v>1.05189932864662</v>
      </c>
      <c r="K148">
        <f t="shared" si="22"/>
        <v>-0.350747978320459</v>
      </c>
      <c r="L148" s="1">
        <f t="shared" si="23"/>
        <v>1.10883557929167</v>
      </c>
      <c r="M148">
        <f t="shared" si="24"/>
        <v>108.440579734554</v>
      </c>
      <c r="O148" s="2">
        <f t="shared" si="29"/>
        <v>0.0043313889816081</v>
      </c>
    </row>
    <row r="149" spans="2:15">
      <c r="B149">
        <v>141</v>
      </c>
      <c r="C149">
        <f t="shared" si="20"/>
        <v>6.38279721796971</v>
      </c>
      <c r="D149">
        <f ca="1" t="shared" si="25"/>
        <v>0.585328482718615</v>
      </c>
      <c r="E149">
        <v>0.159030775480321</v>
      </c>
      <c r="F149">
        <f t="shared" si="28"/>
        <v>6.54182799345003</v>
      </c>
      <c r="G149">
        <f t="shared" si="26"/>
        <v>5359</v>
      </c>
      <c r="H149">
        <f t="shared" si="27"/>
        <v>1.308349609375</v>
      </c>
      <c r="I149" t="s">
        <v>435</v>
      </c>
      <c r="J149">
        <f t="shared" si="21"/>
        <v>0.679951136083118</v>
      </c>
      <c r="K149">
        <f t="shared" si="22"/>
        <v>0.540920790526465</v>
      </c>
      <c r="L149" s="1">
        <f t="shared" si="23"/>
        <v>0.8688664161334</v>
      </c>
      <c r="M149">
        <f t="shared" si="24"/>
        <v>51.4967365751057</v>
      </c>
      <c r="O149" s="2">
        <f t="shared" si="29"/>
        <v>0.00339400943802109</v>
      </c>
    </row>
    <row r="150" spans="2:15">
      <c r="B150">
        <v>142</v>
      </c>
      <c r="C150">
        <f t="shared" si="20"/>
        <v>6.53757313665456</v>
      </c>
      <c r="D150">
        <f ca="1" t="shared" si="25"/>
        <v>0.129457769458601</v>
      </c>
      <c r="E150">
        <v>0.496358904395646</v>
      </c>
      <c r="F150">
        <f t="shared" si="28"/>
        <v>7.03393204105021</v>
      </c>
      <c r="G150">
        <f t="shared" si="26"/>
        <v>5762</v>
      </c>
      <c r="H150">
        <f t="shared" si="27"/>
        <v>1.40673828125</v>
      </c>
      <c r="I150" t="s">
        <v>436</v>
      </c>
      <c r="J150">
        <f t="shared" si="21"/>
        <v>0.262081093081635</v>
      </c>
      <c r="K150">
        <f t="shared" si="22"/>
        <v>-1.32923284694054</v>
      </c>
      <c r="L150" s="1">
        <f t="shared" si="23"/>
        <v>1.35482340573837</v>
      </c>
      <c r="M150">
        <f t="shared" si="24"/>
        <v>168.846218151667</v>
      </c>
      <c r="O150" s="2">
        <f t="shared" si="29"/>
        <v>0.00529227892866551</v>
      </c>
    </row>
    <row r="151" spans="2:15">
      <c r="B151">
        <v>143</v>
      </c>
      <c r="C151">
        <f t="shared" si="20"/>
        <v>6.68623581938805</v>
      </c>
      <c r="D151">
        <f ca="1" t="shared" si="25"/>
        <v>0.159614345218945</v>
      </c>
      <c r="E151">
        <v>0.454004010142593</v>
      </c>
      <c r="F151">
        <f t="shared" si="28"/>
        <v>7.14023982953065</v>
      </c>
      <c r="G151">
        <f t="shared" si="26"/>
        <v>5849</v>
      </c>
      <c r="H151">
        <f t="shared" si="27"/>
        <v>1.427978515625</v>
      </c>
      <c r="I151" t="s">
        <v>437</v>
      </c>
      <c r="J151">
        <f t="shared" si="21"/>
        <v>-0.19838391950643</v>
      </c>
      <c r="K151">
        <f t="shared" si="22"/>
        <v>1.11032324528027</v>
      </c>
      <c r="L151" s="1">
        <f t="shared" si="23"/>
        <v>1.12790686163727</v>
      </c>
      <c r="M151">
        <f t="shared" si="24"/>
        <v>-10.1302680402691</v>
      </c>
      <c r="O151" s="2">
        <f t="shared" si="29"/>
        <v>0.0044058861782706</v>
      </c>
    </row>
    <row r="152" spans="2:15">
      <c r="B152">
        <v>144</v>
      </c>
      <c r="C152">
        <f t="shared" si="20"/>
        <v>6.82842712474617</v>
      </c>
      <c r="D152">
        <f ca="1" t="shared" si="25"/>
        <v>0.599325940705444</v>
      </c>
      <c r="E152">
        <v>0.170437567740583</v>
      </c>
      <c r="F152">
        <f t="shared" si="28"/>
        <v>6.99886469248675</v>
      </c>
      <c r="G152">
        <f t="shared" si="26"/>
        <v>5733</v>
      </c>
      <c r="H152">
        <f t="shared" si="27"/>
        <v>1.399658203125</v>
      </c>
      <c r="I152" t="s">
        <v>438</v>
      </c>
      <c r="J152">
        <f t="shared" si="21"/>
        <v>1.23374021012721</v>
      </c>
      <c r="K152">
        <f t="shared" si="22"/>
        <v>-0.373261557302104</v>
      </c>
      <c r="L152" s="1">
        <f t="shared" si="23"/>
        <v>1.28896822933861</v>
      </c>
      <c r="M152">
        <f t="shared" si="24"/>
        <v>106.832912175014</v>
      </c>
      <c r="O152" s="2">
        <f t="shared" si="29"/>
        <v>0.00503503214585396</v>
      </c>
    </row>
    <row r="153" spans="2:15">
      <c r="B153">
        <v>145</v>
      </c>
      <c r="C153">
        <f t="shared" si="20"/>
        <v>6.96380450141982</v>
      </c>
      <c r="D153">
        <f ca="1" t="shared" si="25"/>
        <v>0.908448002471917</v>
      </c>
      <c r="E153">
        <v>0.937897173689654</v>
      </c>
      <c r="F153">
        <f t="shared" si="28"/>
        <v>7.90170167510947</v>
      </c>
      <c r="G153">
        <f t="shared" si="26"/>
        <v>6473</v>
      </c>
      <c r="H153">
        <f t="shared" si="27"/>
        <v>1.580322265625</v>
      </c>
      <c r="I153" t="s">
        <v>439</v>
      </c>
      <c r="J153">
        <f t="shared" si="21"/>
        <v>-2.10224978958714</v>
      </c>
      <c r="K153">
        <f t="shared" si="22"/>
        <v>0.0665768025888739</v>
      </c>
      <c r="L153" s="1">
        <f t="shared" si="23"/>
        <v>2.10330374612468</v>
      </c>
      <c r="M153">
        <f t="shared" si="24"/>
        <v>-88.1860883900046</v>
      </c>
      <c r="O153" s="2">
        <f t="shared" si="29"/>
        <v>0.00821603025829955</v>
      </c>
    </row>
    <row r="154" spans="2:15">
      <c r="B154">
        <v>146</v>
      </c>
      <c r="C154">
        <f t="shared" si="20"/>
        <v>7.09204181345093</v>
      </c>
      <c r="D154">
        <f ca="1" t="shared" si="25"/>
        <v>0.0970445184204083</v>
      </c>
      <c r="E154">
        <v>0.497546727096031</v>
      </c>
      <c r="F154">
        <f t="shared" si="28"/>
        <v>7.58958854054696</v>
      </c>
      <c r="G154">
        <f t="shared" si="26"/>
        <v>6217</v>
      </c>
      <c r="H154">
        <f t="shared" si="27"/>
        <v>1.517822265625</v>
      </c>
      <c r="I154" t="s">
        <v>440</v>
      </c>
      <c r="J154">
        <f t="shared" si="21"/>
        <v>-0.301196011426859</v>
      </c>
      <c r="K154">
        <f t="shared" si="22"/>
        <v>-0.285013609708789</v>
      </c>
      <c r="L154" s="1">
        <f t="shared" si="23"/>
        <v>0.414670706728462</v>
      </c>
      <c r="M154">
        <f t="shared" si="24"/>
        <v>-133.418743267151</v>
      </c>
      <c r="O154" s="2">
        <f t="shared" si="29"/>
        <v>0.00161980744815806</v>
      </c>
    </row>
    <row r="155" spans="2:15">
      <c r="B155">
        <v>147</v>
      </c>
      <c r="C155">
        <f t="shared" si="20"/>
        <v>7.21283012592256</v>
      </c>
      <c r="D155">
        <f ca="1" t="shared" si="25"/>
        <v>0.410506019162643</v>
      </c>
      <c r="E155">
        <v>0.485123205786233</v>
      </c>
      <c r="F155">
        <f t="shared" si="28"/>
        <v>7.6979533317088</v>
      </c>
      <c r="G155">
        <f t="shared" si="26"/>
        <v>6306</v>
      </c>
      <c r="H155">
        <f t="shared" si="27"/>
        <v>1.53955078125</v>
      </c>
      <c r="I155" t="s">
        <v>441</v>
      </c>
      <c r="J155">
        <f t="shared" si="21"/>
        <v>0.790361476924443</v>
      </c>
      <c r="K155">
        <f t="shared" si="22"/>
        <v>-0.140039314922664</v>
      </c>
      <c r="L155" s="1">
        <f t="shared" si="23"/>
        <v>0.802671959102968</v>
      </c>
      <c r="M155">
        <f t="shared" si="24"/>
        <v>100.047609407518</v>
      </c>
      <c r="O155" s="2">
        <f t="shared" si="29"/>
        <v>0.00313543734024597</v>
      </c>
    </row>
    <row r="156" spans="2:15">
      <c r="B156">
        <v>148</v>
      </c>
      <c r="C156">
        <f t="shared" si="20"/>
        <v>7.32587844921017</v>
      </c>
      <c r="D156">
        <f ca="1" t="shared" si="25"/>
        <v>0.976974700148286</v>
      </c>
      <c r="E156">
        <v>0.364866410953527</v>
      </c>
      <c r="F156">
        <f t="shared" si="28"/>
        <v>7.69074486016369</v>
      </c>
      <c r="G156">
        <f t="shared" si="26"/>
        <v>6300</v>
      </c>
      <c r="H156">
        <f t="shared" si="27"/>
        <v>1.5380859375</v>
      </c>
      <c r="I156" t="s">
        <v>442</v>
      </c>
      <c r="J156">
        <f t="shared" si="21"/>
        <v>-0.231169368011356</v>
      </c>
      <c r="K156">
        <f t="shared" si="22"/>
        <v>0.0600036319959514</v>
      </c>
      <c r="L156" s="1">
        <f t="shared" si="23"/>
        <v>0.238829882048866</v>
      </c>
      <c r="M156">
        <f t="shared" si="24"/>
        <v>-75.4490957925365</v>
      </c>
      <c r="O156" s="2">
        <f t="shared" si="29"/>
        <v>0.000932929226753383</v>
      </c>
    </row>
    <row r="157" spans="2:15">
      <c r="B157">
        <v>149</v>
      </c>
      <c r="C157">
        <f t="shared" si="20"/>
        <v>7.43091444000107</v>
      </c>
      <c r="D157">
        <f ca="1" t="shared" si="25"/>
        <v>0.248635508662883</v>
      </c>
      <c r="E157">
        <v>0.988866010171735</v>
      </c>
      <c r="F157">
        <f t="shared" si="28"/>
        <v>8.41978045017281</v>
      </c>
      <c r="G157">
        <f t="shared" si="26"/>
        <v>6897</v>
      </c>
      <c r="H157">
        <f t="shared" si="27"/>
        <v>1.683837890625</v>
      </c>
      <c r="I157" t="s">
        <v>443</v>
      </c>
      <c r="J157">
        <f t="shared" si="21"/>
        <v>0.663716560796898</v>
      </c>
      <c r="K157">
        <f t="shared" si="22"/>
        <v>-1.31424938757281</v>
      </c>
      <c r="L157" s="1">
        <f t="shared" si="23"/>
        <v>1.47233526270737</v>
      </c>
      <c r="M157">
        <f t="shared" si="24"/>
        <v>153.205508095987</v>
      </c>
      <c r="O157" s="2">
        <f t="shared" si="29"/>
        <v>0.00575130961995065</v>
      </c>
    </row>
    <row r="158" spans="2:15">
      <c r="B158">
        <v>150</v>
      </c>
      <c r="C158">
        <f t="shared" si="20"/>
        <v>7.52768505739341</v>
      </c>
      <c r="D158">
        <f ca="1" t="shared" si="25"/>
        <v>0.892593573949855</v>
      </c>
      <c r="E158">
        <v>0.641436189435763</v>
      </c>
      <c r="F158">
        <f t="shared" si="28"/>
        <v>8.16912124682917</v>
      </c>
      <c r="G158">
        <f t="shared" si="26"/>
        <v>6692</v>
      </c>
      <c r="H158">
        <f t="shared" si="27"/>
        <v>1.6337890625</v>
      </c>
      <c r="I158" t="s">
        <v>444</v>
      </c>
      <c r="J158">
        <f t="shared" si="21"/>
        <v>0.489033279355432</v>
      </c>
      <c r="K158">
        <f t="shared" si="22"/>
        <v>0.718647152448297</v>
      </c>
      <c r="L158" s="1">
        <f t="shared" si="23"/>
        <v>0.869256738851747</v>
      </c>
      <c r="M158">
        <f t="shared" si="24"/>
        <v>34.2349543815609</v>
      </c>
      <c r="O158" s="2">
        <f t="shared" si="29"/>
        <v>0.00339553413613964</v>
      </c>
    </row>
    <row r="159" spans="2:15">
      <c r="B159">
        <v>151</v>
      </c>
      <c r="C159">
        <f t="shared" si="20"/>
        <v>7.61595717249376</v>
      </c>
      <c r="D159">
        <f ca="1" t="shared" si="25"/>
        <v>0.820309307075841</v>
      </c>
      <c r="E159">
        <v>0.643884037335193</v>
      </c>
      <c r="F159">
        <f t="shared" si="28"/>
        <v>8.25984120982895</v>
      </c>
      <c r="G159">
        <f t="shared" si="26"/>
        <v>6766</v>
      </c>
      <c r="H159">
        <f t="shared" si="27"/>
        <v>1.65185546875</v>
      </c>
      <c r="I159" t="s">
        <v>445</v>
      </c>
      <c r="J159">
        <f t="shared" si="21"/>
        <v>0.0257762487281309</v>
      </c>
      <c r="K159">
        <f t="shared" si="22"/>
        <v>-0.351969730472902</v>
      </c>
      <c r="L159" s="1">
        <f t="shared" si="23"/>
        <v>0.352912320793227</v>
      </c>
      <c r="M159">
        <f t="shared" si="24"/>
        <v>175.81146240529</v>
      </c>
      <c r="O159" s="2">
        <f t="shared" si="29"/>
        <v>0.00137856375309854</v>
      </c>
    </row>
    <row r="160" spans="2:15">
      <c r="B160">
        <v>152</v>
      </c>
      <c r="C160">
        <f t="shared" si="20"/>
        <v>7.69551813004514</v>
      </c>
      <c r="D160">
        <f ca="1" t="shared" si="25"/>
        <v>0.942874348064518</v>
      </c>
      <c r="E160">
        <v>0.64103961242641</v>
      </c>
      <c r="F160">
        <f t="shared" si="28"/>
        <v>8.33655774247155</v>
      </c>
      <c r="G160">
        <f t="shared" si="26"/>
        <v>6829</v>
      </c>
      <c r="H160">
        <f t="shared" si="27"/>
        <v>1.667236328125</v>
      </c>
      <c r="I160" t="s">
        <v>446</v>
      </c>
      <c r="J160">
        <f t="shared" si="21"/>
        <v>0.514661204503156</v>
      </c>
      <c r="K160">
        <f t="shared" si="22"/>
        <v>0.807339209341255</v>
      </c>
      <c r="L160" s="1">
        <f t="shared" si="23"/>
        <v>0.957430286945427</v>
      </c>
      <c r="M160">
        <f t="shared" si="24"/>
        <v>32.5166254472321</v>
      </c>
      <c r="O160" s="2">
        <f t="shared" si="29"/>
        <v>0.00373996205838057</v>
      </c>
    </row>
    <row r="161" spans="2:15">
      <c r="B161">
        <v>153</v>
      </c>
      <c r="C161">
        <f t="shared" si="20"/>
        <v>7.76617626073207</v>
      </c>
      <c r="D161">
        <f ca="1" t="shared" si="25"/>
        <v>0.134804173018157</v>
      </c>
      <c r="E161">
        <v>0.53020940854962</v>
      </c>
      <c r="F161">
        <f t="shared" si="28"/>
        <v>8.29638566928169</v>
      </c>
      <c r="G161">
        <f t="shared" si="26"/>
        <v>6796</v>
      </c>
      <c r="H161">
        <f t="shared" si="27"/>
        <v>1.6591796875</v>
      </c>
      <c r="I161" t="s">
        <v>447</v>
      </c>
      <c r="J161">
        <f t="shared" si="21"/>
        <v>-0.764875122760677</v>
      </c>
      <c r="K161">
        <f t="shared" si="22"/>
        <v>-2.21323706270084</v>
      </c>
      <c r="L161" s="1">
        <f t="shared" si="23"/>
        <v>2.34167722992107</v>
      </c>
      <c r="M161">
        <f t="shared" si="24"/>
        <v>-160.935303824072</v>
      </c>
      <c r="O161" s="2">
        <f t="shared" si="29"/>
        <v>0.00914717667937917</v>
      </c>
    </row>
    <row r="162" spans="2:15">
      <c r="B162">
        <v>154</v>
      </c>
      <c r="C162">
        <f t="shared" si="20"/>
        <v>7.82776134292883</v>
      </c>
      <c r="D162">
        <f ca="1" t="shared" si="25"/>
        <v>0.204081562251471</v>
      </c>
      <c r="E162">
        <v>0.870787235333963</v>
      </c>
      <c r="F162">
        <f t="shared" si="28"/>
        <v>8.69854857826279</v>
      </c>
      <c r="G162">
        <f t="shared" si="26"/>
        <v>7126</v>
      </c>
      <c r="H162">
        <f t="shared" si="27"/>
        <v>1.73974609375</v>
      </c>
      <c r="I162" t="s">
        <v>448</v>
      </c>
      <c r="J162">
        <f t="shared" si="21"/>
        <v>1.2624311985141</v>
      </c>
      <c r="K162">
        <f t="shared" si="22"/>
        <v>0.301388117838589</v>
      </c>
      <c r="L162" s="1">
        <f t="shared" si="23"/>
        <v>1.29790882906159</v>
      </c>
      <c r="M162">
        <f t="shared" si="24"/>
        <v>76.5727491545256</v>
      </c>
      <c r="O162" s="2">
        <f t="shared" si="29"/>
        <v>0.00506995636352185</v>
      </c>
    </row>
    <row r="163" spans="2:15">
      <c r="B163">
        <v>155</v>
      </c>
      <c r="C163">
        <f t="shared" si="20"/>
        <v>7.88012501277817</v>
      </c>
      <c r="D163">
        <f ca="1" t="shared" si="25"/>
        <v>0.730658161637748</v>
      </c>
      <c r="E163">
        <v>0.679255889953952</v>
      </c>
      <c r="F163">
        <f t="shared" si="28"/>
        <v>8.55938090273212</v>
      </c>
      <c r="G163">
        <f t="shared" si="26"/>
        <v>7012</v>
      </c>
      <c r="H163">
        <f t="shared" si="27"/>
        <v>1.7119140625</v>
      </c>
      <c r="I163" t="s">
        <v>449</v>
      </c>
      <c r="J163">
        <f t="shared" si="21"/>
        <v>-1.09978496535282</v>
      </c>
      <c r="K163">
        <f t="shared" si="22"/>
        <v>-0.252916126305112</v>
      </c>
      <c r="L163" s="1">
        <f t="shared" si="23"/>
        <v>1.12849170885802</v>
      </c>
      <c r="M163">
        <f t="shared" si="24"/>
        <v>-102.951061619307</v>
      </c>
      <c r="O163" s="2">
        <f t="shared" si="29"/>
        <v>0.00440817073772663</v>
      </c>
    </row>
    <row r="164" spans="2:15">
      <c r="B164">
        <v>156</v>
      </c>
      <c r="C164">
        <f t="shared" si="20"/>
        <v>7.92314112161292</v>
      </c>
      <c r="D164">
        <f ca="1" t="shared" si="25"/>
        <v>0.778774447054788</v>
      </c>
      <c r="E164">
        <v>0.599534279575547</v>
      </c>
      <c r="F164">
        <f t="shared" si="28"/>
        <v>8.52267540118846</v>
      </c>
      <c r="G164">
        <f t="shared" si="26"/>
        <v>6982</v>
      </c>
      <c r="H164">
        <f t="shared" si="27"/>
        <v>1.70458984375</v>
      </c>
      <c r="I164" t="s">
        <v>450</v>
      </c>
      <c r="J164">
        <f t="shared" si="21"/>
        <v>0.266412906310101</v>
      </c>
      <c r="K164">
        <f t="shared" si="22"/>
        <v>0.374959454624255</v>
      </c>
      <c r="L164" s="1">
        <f t="shared" si="23"/>
        <v>0.45996785676905</v>
      </c>
      <c r="M164">
        <f t="shared" si="24"/>
        <v>35.3942217675668</v>
      </c>
      <c r="O164" s="2">
        <f t="shared" si="29"/>
        <v>0.0017967494405041</v>
      </c>
    </row>
    <row r="165" spans="2:15">
      <c r="B165">
        <v>157</v>
      </c>
      <c r="C165">
        <f t="shared" si="20"/>
        <v>7.95670603985912</v>
      </c>
      <c r="D165">
        <f ca="1" t="shared" si="25"/>
        <v>0.807699807619755</v>
      </c>
      <c r="E165">
        <v>0.772833168739105</v>
      </c>
      <c r="F165">
        <f t="shared" si="28"/>
        <v>8.72953920859822</v>
      </c>
      <c r="G165">
        <f t="shared" si="26"/>
        <v>7151</v>
      </c>
      <c r="H165">
        <f t="shared" si="27"/>
        <v>1.745849609375</v>
      </c>
      <c r="I165" t="s">
        <v>451</v>
      </c>
      <c r="J165">
        <f t="shared" si="21"/>
        <v>-1.65918448701563</v>
      </c>
      <c r="K165">
        <f t="shared" si="22"/>
        <v>-1.47222930536934</v>
      </c>
      <c r="L165" s="1">
        <f t="shared" si="23"/>
        <v>2.21818671205596</v>
      </c>
      <c r="M165">
        <f t="shared" si="24"/>
        <v>-131.583318742623</v>
      </c>
      <c r="O165" s="2">
        <f t="shared" si="29"/>
        <v>0.00866479184396858</v>
      </c>
    </row>
    <row r="166" spans="2:15">
      <c r="B166">
        <v>158</v>
      </c>
      <c r="C166">
        <f t="shared" si="20"/>
        <v>7.98073890668879</v>
      </c>
      <c r="D166">
        <f ca="1" t="shared" si="25"/>
        <v>0.0903431130959802</v>
      </c>
      <c r="E166">
        <v>0.269675039359662</v>
      </c>
      <c r="F166">
        <f t="shared" si="28"/>
        <v>8.25041394604845</v>
      </c>
      <c r="G166">
        <f t="shared" si="26"/>
        <v>6759</v>
      </c>
      <c r="H166">
        <f t="shared" si="27"/>
        <v>1.650146484375</v>
      </c>
      <c r="I166" t="s">
        <v>452</v>
      </c>
      <c r="J166">
        <f t="shared" si="21"/>
        <v>0.190690170549239</v>
      </c>
      <c r="K166">
        <f t="shared" si="22"/>
        <v>-0.292958901507944</v>
      </c>
      <c r="L166" s="1">
        <f t="shared" si="23"/>
        <v>0.349553513952927</v>
      </c>
      <c r="M166">
        <f t="shared" si="24"/>
        <v>146.939454387601</v>
      </c>
      <c r="O166" s="2">
        <f t="shared" si="29"/>
        <v>0.00136544341387862</v>
      </c>
    </row>
    <row r="167" spans="2:15">
      <c r="B167">
        <v>159</v>
      </c>
      <c r="C167">
        <f t="shared" si="20"/>
        <v>7.99518182482069</v>
      </c>
      <c r="D167">
        <f ca="1" t="shared" si="25"/>
        <v>0.774619142567941</v>
      </c>
      <c r="E167">
        <v>0.704710534430715</v>
      </c>
      <c r="F167">
        <f t="shared" si="28"/>
        <v>8.6998923592514</v>
      </c>
      <c r="G167">
        <f t="shared" si="26"/>
        <v>7127</v>
      </c>
      <c r="H167">
        <f t="shared" si="27"/>
        <v>1.739990234375</v>
      </c>
      <c r="I167" t="s">
        <v>453</v>
      </c>
      <c r="J167">
        <f t="shared" si="21"/>
        <v>-0.480449178353206</v>
      </c>
      <c r="K167">
        <f t="shared" si="22"/>
        <v>0.394689229081114</v>
      </c>
      <c r="L167" s="1">
        <f t="shared" si="23"/>
        <v>0.621780508325016</v>
      </c>
      <c r="M167">
        <f t="shared" si="24"/>
        <v>-50.5968794231812</v>
      </c>
      <c r="O167" s="2">
        <f t="shared" si="29"/>
        <v>0.00242883011064459</v>
      </c>
    </row>
    <row r="168" spans="2:15">
      <c r="B168">
        <v>160</v>
      </c>
      <c r="C168">
        <f t="shared" si="20"/>
        <v>8</v>
      </c>
      <c r="D168">
        <f ca="1" t="shared" si="25"/>
        <v>0.961853289030433</v>
      </c>
      <c r="E168">
        <v>0.0728620328302146</v>
      </c>
      <c r="F168">
        <f t="shared" si="28"/>
        <v>8.07286203283021</v>
      </c>
      <c r="G168">
        <f t="shared" si="26"/>
        <v>6613</v>
      </c>
      <c r="H168">
        <f t="shared" si="27"/>
        <v>1.614501953125</v>
      </c>
      <c r="I168" t="s">
        <v>454</v>
      </c>
      <c r="J168">
        <f t="shared" si="21"/>
        <v>0.00399976946614816</v>
      </c>
      <c r="K168">
        <f t="shared" si="22"/>
        <v>0.548024386325948</v>
      </c>
      <c r="L168" s="1">
        <f t="shared" si="23"/>
        <v>0.548038982339499</v>
      </c>
      <c r="M168">
        <f t="shared" si="24"/>
        <v>0.418167231436263</v>
      </c>
      <c r="O168" s="2">
        <f t="shared" si="29"/>
        <v>0.00214077727476367</v>
      </c>
    </row>
    <row r="169" spans="2:15">
      <c r="B169">
        <v>161</v>
      </c>
      <c r="C169">
        <f t="shared" si="20"/>
        <v>7.99518182482069</v>
      </c>
      <c r="D169">
        <f ca="1" t="shared" si="25"/>
        <v>0.897069489706571</v>
      </c>
      <c r="E169">
        <v>0.989839536336025</v>
      </c>
      <c r="F169">
        <f t="shared" si="28"/>
        <v>8.98502136115672</v>
      </c>
      <c r="G169">
        <f t="shared" si="26"/>
        <v>7361</v>
      </c>
      <c r="H169">
        <f t="shared" si="27"/>
        <v>1.797119140625</v>
      </c>
      <c r="I169" t="s">
        <v>455</v>
      </c>
      <c r="J169">
        <f t="shared" si="21"/>
        <v>0.921431997319388</v>
      </c>
      <c r="K169">
        <f t="shared" si="22"/>
        <v>-0.836206491651641</v>
      </c>
      <c r="L169" s="1">
        <f t="shared" si="23"/>
        <v>1.24429828512473</v>
      </c>
      <c r="M169">
        <f t="shared" si="24"/>
        <v>132.223979636706</v>
      </c>
      <c r="O169" s="2">
        <f t="shared" si="29"/>
        <v>0.00486054017626847</v>
      </c>
    </row>
    <row r="170" spans="2:15">
      <c r="B170">
        <v>162</v>
      </c>
      <c r="C170">
        <f t="shared" si="20"/>
        <v>7.98073890668879</v>
      </c>
      <c r="D170">
        <f ca="1" t="shared" si="25"/>
        <v>0.551365046521439</v>
      </c>
      <c r="E170">
        <v>0.206799371000524</v>
      </c>
      <c r="F170">
        <f t="shared" si="28"/>
        <v>8.18753827768932</v>
      </c>
      <c r="G170">
        <f t="shared" si="26"/>
        <v>6707</v>
      </c>
      <c r="H170">
        <f t="shared" si="27"/>
        <v>1.637451171875</v>
      </c>
      <c r="I170" t="s">
        <v>456</v>
      </c>
      <c r="J170">
        <f t="shared" si="21"/>
        <v>1.807521644025</v>
      </c>
      <c r="K170">
        <f t="shared" si="22"/>
        <v>0.225873749032257</v>
      </c>
      <c r="L170" s="1">
        <f t="shared" si="23"/>
        <v>1.82157993075262</v>
      </c>
      <c r="M170">
        <f t="shared" si="24"/>
        <v>82.8770578241285</v>
      </c>
      <c r="O170" s="2">
        <f t="shared" si="29"/>
        <v>0.00711554660450243</v>
      </c>
    </row>
    <row r="171" spans="2:15">
      <c r="B171">
        <v>163</v>
      </c>
      <c r="C171">
        <f t="shared" si="20"/>
        <v>7.95670603985913</v>
      </c>
      <c r="D171">
        <f ca="1" t="shared" si="25"/>
        <v>0.473414345930796</v>
      </c>
      <c r="E171">
        <v>0.598619505081006</v>
      </c>
      <c r="F171">
        <f t="shared" si="28"/>
        <v>8.55532554494013</v>
      </c>
      <c r="G171">
        <f t="shared" si="26"/>
        <v>7009</v>
      </c>
      <c r="H171">
        <f t="shared" si="27"/>
        <v>1.711181640625</v>
      </c>
      <c r="I171" t="s">
        <v>457</v>
      </c>
      <c r="J171">
        <f t="shared" si="21"/>
        <v>0.696484377311185</v>
      </c>
      <c r="K171">
        <f t="shared" si="22"/>
        <v>-1.21956589814177</v>
      </c>
      <c r="L171" s="1">
        <f t="shared" si="23"/>
        <v>1.40443279217942</v>
      </c>
      <c r="M171">
        <f t="shared" si="24"/>
        <v>150.269656321803</v>
      </c>
      <c r="O171" s="2">
        <f t="shared" si="29"/>
        <v>0.00548606559445087</v>
      </c>
    </row>
    <row r="172" spans="2:15">
      <c r="B172">
        <v>164</v>
      </c>
      <c r="C172">
        <f t="shared" si="20"/>
        <v>7.92314112161293</v>
      </c>
      <c r="D172">
        <f ca="1" t="shared" si="25"/>
        <v>0.564415837652118</v>
      </c>
      <c r="E172">
        <v>0.968478715547979</v>
      </c>
      <c r="F172">
        <f t="shared" si="28"/>
        <v>8.89161983716091</v>
      </c>
      <c r="G172">
        <f t="shared" si="26"/>
        <v>7284</v>
      </c>
      <c r="H172">
        <f t="shared" si="27"/>
        <v>1.7783203125</v>
      </c>
      <c r="I172" t="s">
        <v>458</v>
      </c>
      <c r="J172">
        <f t="shared" si="21"/>
        <v>-1.21392498735948</v>
      </c>
      <c r="K172">
        <f t="shared" si="22"/>
        <v>0.707084450765361</v>
      </c>
      <c r="L172" s="1">
        <f t="shared" si="23"/>
        <v>1.40484244506274</v>
      </c>
      <c r="M172">
        <f t="shared" si="24"/>
        <v>-59.7801464659833</v>
      </c>
      <c r="O172" s="2">
        <f t="shared" si="29"/>
        <v>0.00548766580102634</v>
      </c>
    </row>
    <row r="173" spans="2:15">
      <c r="B173">
        <v>165</v>
      </c>
      <c r="C173">
        <f t="shared" si="20"/>
        <v>7.88012501277818</v>
      </c>
      <c r="D173">
        <f ca="1" t="shared" si="25"/>
        <v>0.67441044241898</v>
      </c>
      <c r="E173">
        <v>0.743497893032576</v>
      </c>
      <c r="F173">
        <f t="shared" si="28"/>
        <v>8.62362290581076</v>
      </c>
      <c r="G173">
        <f t="shared" si="26"/>
        <v>7064</v>
      </c>
      <c r="H173">
        <f t="shared" si="27"/>
        <v>1.724609375</v>
      </c>
      <c r="I173" t="s">
        <v>459</v>
      </c>
      <c r="J173">
        <f t="shared" si="21"/>
        <v>0.100998430529716</v>
      </c>
      <c r="K173">
        <f t="shared" si="22"/>
        <v>-0.201408146057269</v>
      </c>
      <c r="L173" s="1">
        <f t="shared" si="23"/>
        <v>0.225312947403588</v>
      </c>
      <c r="M173">
        <f t="shared" si="24"/>
        <v>153.367997882246</v>
      </c>
      <c r="O173" s="2">
        <f t="shared" si="29"/>
        <v>0.000880128700795266</v>
      </c>
    </row>
    <row r="174" spans="2:15">
      <c r="B174">
        <v>166</v>
      </c>
      <c r="C174">
        <f t="shared" si="20"/>
        <v>7.82776134292885</v>
      </c>
      <c r="D174">
        <f ca="1" t="shared" si="25"/>
        <v>0.472814749823308</v>
      </c>
      <c r="E174">
        <v>0.685079632484352</v>
      </c>
      <c r="F174">
        <f t="shared" si="28"/>
        <v>8.5128409754132</v>
      </c>
      <c r="G174">
        <f t="shared" si="26"/>
        <v>6974</v>
      </c>
      <c r="H174">
        <f t="shared" si="27"/>
        <v>1.70263671875</v>
      </c>
      <c r="I174" t="s">
        <v>460</v>
      </c>
      <c r="J174">
        <f t="shared" si="21"/>
        <v>0.799402695513563</v>
      </c>
      <c r="K174">
        <f t="shared" si="22"/>
        <v>-1.56584255044158</v>
      </c>
      <c r="L174" s="1">
        <f t="shared" si="23"/>
        <v>1.75809771126856</v>
      </c>
      <c r="M174">
        <f t="shared" si="24"/>
        <v>152.954525214474</v>
      </c>
      <c r="O174" s="2">
        <f t="shared" si="29"/>
        <v>0.00686756918464281</v>
      </c>
    </row>
    <row r="175" spans="2:15">
      <c r="B175">
        <v>167</v>
      </c>
      <c r="C175">
        <f t="shared" si="20"/>
        <v>7.7661762607321</v>
      </c>
      <c r="D175">
        <f ca="1" t="shared" si="25"/>
        <v>0.397559314822322</v>
      </c>
      <c r="E175">
        <v>0.96156185254142</v>
      </c>
      <c r="F175">
        <f t="shared" si="28"/>
        <v>8.72773811327352</v>
      </c>
      <c r="G175">
        <f t="shared" si="26"/>
        <v>7150</v>
      </c>
      <c r="H175">
        <f t="shared" si="27"/>
        <v>1.74560546875</v>
      </c>
      <c r="I175" t="s">
        <v>461</v>
      </c>
      <c r="J175">
        <f t="shared" si="21"/>
        <v>0.449404146614286</v>
      </c>
      <c r="K175">
        <f t="shared" si="22"/>
        <v>-1.69068470380984</v>
      </c>
      <c r="L175" s="1">
        <f t="shared" si="23"/>
        <v>1.74939385350775</v>
      </c>
      <c r="M175">
        <f t="shared" si="24"/>
        <v>165.114314595548</v>
      </c>
      <c r="O175" s="2">
        <f t="shared" si="29"/>
        <v>0.00683356974026463</v>
      </c>
    </row>
    <row r="176" spans="2:15">
      <c r="B176">
        <v>168</v>
      </c>
      <c r="C176">
        <f t="shared" si="20"/>
        <v>7.69551813004516</v>
      </c>
      <c r="D176">
        <f ca="1" t="shared" si="25"/>
        <v>0.595027975556066</v>
      </c>
      <c r="E176">
        <v>0.361082305879037</v>
      </c>
      <c r="F176">
        <f t="shared" si="28"/>
        <v>8.0566004359242</v>
      </c>
      <c r="G176">
        <f t="shared" si="26"/>
        <v>6600</v>
      </c>
      <c r="H176">
        <f t="shared" si="27"/>
        <v>1.611328125</v>
      </c>
      <c r="I176" t="s">
        <v>462</v>
      </c>
      <c r="J176">
        <f t="shared" si="21"/>
        <v>-0.437454438134177</v>
      </c>
      <c r="K176">
        <f t="shared" si="22"/>
        <v>-0.552364230242451</v>
      </c>
      <c r="L176" s="1">
        <f t="shared" si="23"/>
        <v>0.704608138112685</v>
      </c>
      <c r="M176">
        <f t="shared" si="24"/>
        <v>-141.621925545628</v>
      </c>
      <c r="O176" s="2">
        <f t="shared" si="29"/>
        <v>0.00275237553950267</v>
      </c>
    </row>
    <row r="177" spans="2:15">
      <c r="B177">
        <v>169</v>
      </c>
      <c r="C177">
        <f t="shared" si="20"/>
        <v>7.61595717249379</v>
      </c>
      <c r="D177">
        <f ca="1" t="shared" si="25"/>
        <v>0.273734292558034</v>
      </c>
      <c r="E177">
        <v>0.137068046103512</v>
      </c>
      <c r="F177">
        <f t="shared" si="28"/>
        <v>7.7530252185973</v>
      </c>
      <c r="G177">
        <f t="shared" si="26"/>
        <v>6351</v>
      </c>
      <c r="H177">
        <f t="shared" si="27"/>
        <v>1.550537109375</v>
      </c>
      <c r="I177" t="s">
        <v>463</v>
      </c>
      <c r="J177">
        <f t="shared" si="21"/>
        <v>0.755966610718887</v>
      </c>
      <c r="K177">
        <f t="shared" si="22"/>
        <v>-1.77386371132711</v>
      </c>
      <c r="L177" s="1">
        <f t="shared" si="23"/>
        <v>1.92823182809666</v>
      </c>
      <c r="M177">
        <f t="shared" si="24"/>
        <v>156.917776016724</v>
      </c>
      <c r="O177" s="2">
        <f t="shared" si="29"/>
        <v>0.00753215557850258</v>
      </c>
    </row>
    <row r="178" spans="2:15">
      <c r="B178">
        <v>170</v>
      </c>
      <c r="C178">
        <f t="shared" si="20"/>
        <v>7.52768505739344</v>
      </c>
      <c r="D178">
        <f ca="1" t="shared" si="25"/>
        <v>0.864679208789768</v>
      </c>
      <c r="E178">
        <v>0.778920488415455</v>
      </c>
      <c r="F178">
        <f t="shared" si="28"/>
        <v>8.30660554580889</v>
      </c>
      <c r="G178">
        <f t="shared" si="26"/>
        <v>6805</v>
      </c>
      <c r="H178">
        <f t="shared" si="27"/>
        <v>1.661376953125</v>
      </c>
      <c r="I178" t="s">
        <v>464</v>
      </c>
      <c r="J178">
        <f t="shared" si="21"/>
        <v>-0.374140299107504</v>
      </c>
      <c r="K178">
        <f t="shared" si="22"/>
        <v>1.05548970224785</v>
      </c>
      <c r="L178" s="1">
        <f t="shared" si="23"/>
        <v>1.11983903975862</v>
      </c>
      <c r="M178">
        <f t="shared" si="24"/>
        <v>-19.5179313970198</v>
      </c>
      <c r="O178" s="2">
        <f t="shared" si="29"/>
        <v>0.00437437124905711</v>
      </c>
    </row>
    <row r="179" spans="2:15">
      <c r="B179">
        <v>171</v>
      </c>
      <c r="C179">
        <f t="shared" si="20"/>
        <v>7.43091444000111</v>
      </c>
      <c r="D179">
        <f ca="1" t="shared" si="25"/>
        <v>0.340231680687996</v>
      </c>
      <c r="E179">
        <v>0.522382697781716</v>
      </c>
      <c r="F179">
        <f t="shared" si="28"/>
        <v>7.95329713778282</v>
      </c>
      <c r="G179">
        <f t="shared" si="26"/>
        <v>6515</v>
      </c>
      <c r="H179">
        <f t="shared" si="27"/>
        <v>1.590576171875</v>
      </c>
      <c r="I179" t="s">
        <v>465</v>
      </c>
      <c r="J179">
        <f t="shared" si="21"/>
        <v>-0.871723912795316</v>
      </c>
      <c r="K179">
        <f t="shared" si="22"/>
        <v>-1.15897161630844</v>
      </c>
      <c r="L179" s="1">
        <f t="shared" si="23"/>
        <v>1.45021301454227</v>
      </c>
      <c r="M179">
        <f t="shared" si="24"/>
        <v>-143.051236970897</v>
      </c>
      <c r="O179" s="2">
        <f t="shared" si="29"/>
        <v>0.00566489458805574</v>
      </c>
    </row>
    <row r="180" spans="2:15">
      <c r="B180">
        <v>172</v>
      </c>
      <c r="C180">
        <f t="shared" si="20"/>
        <v>7.3258784492102</v>
      </c>
      <c r="D180">
        <f ca="1" t="shared" si="25"/>
        <v>0.882816866163445</v>
      </c>
      <c r="E180">
        <v>0.135541307605226</v>
      </c>
      <c r="F180">
        <f t="shared" si="28"/>
        <v>7.46141975681543</v>
      </c>
      <c r="G180">
        <f t="shared" si="26"/>
        <v>6112</v>
      </c>
      <c r="H180">
        <f t="shared" si="27"/>
        <v>1.4921875</v>
      </c>
      <c r="I180" t="s">
        <v>466</v>
      </c>
      <c r="J180">
        <f t="shared" si="21"/>
        <v>0.775476206589183</v>
      </c>
      <c r="K180">
        <f t="shared" si="22"/>
        <v>-0.95786161953691</v>
      </c>
      <c r="L180" s="1">
        <f t="shared" si="23"/>
        <v>1.23242128720978</v>
      </c>
      <c r="M180">
        <f t="shared" si="24"/>
        <v>141.006678200658</v>
      </c>
      <c r="O180" s="2">
        <f t="shared" si="29"/>
        <v>0.00481414565316322</v>
      </c>
    </row>
    <row r="181" spans="2:15">
      <c r="B181">
        <v>173</v>
      </c>
      <c r="C181">
        <f t="shared" si="20"/>
        <v>7.2128301259226</v>
      </c>
      <c r="D181">
        <f ca="1" t="shared" si="25"/>
        <v>0.889432080281211</v>
      </c>
      <c r="E181">
        <v>0.219131529853329</v>
      </c>
      <c r="F181">
        <f t="shared" si="28"/>
        <v>7.43196165577593</v>
      </c>
      <c r="G181">
        <f t="shared" si="26"/>
        <v>6088</v>
      </c>
      <c r="H181">
        <f t="shared" si="27"/>
        <v>1.486328125</v>
      </c>
      <c r="I181" t="s">
        <v>467</v>
      </c>
      <c r="J181">
        <f t="shared" si="21"/>
        <v>0.307818791951969</v>
      </c>
      <c r="K181">
        <f t="shared" si="22"/>
        <v>-0.11039759219274</v>
      </c>
      <c r="L181" s="1">
        <f t="shared" si="23"/>
        <v>0.327016875773597</v>
      </c>
      <c r="M181">
        <f t="shared" si="24"/>
        <v>109.730105197903</v>
      </c>
      <c r="O181" s="2">
        <f t="shared" si="29"/>
        <v>0.00127740967099061</v>
      </c>
    </row>
    <row r="182" spans="2:15">
      <c r="B182">
        <v>174</v>
      </c>
      <c r="C182">
        <f t="shared" si="20"/>
        <v>7.09204181345097</v>
      </c>
      <c r="D182">
        <f ca="1" t="shared" si="25"/>
        <v>0.730219774532828</v>
      </c>
      <c r="E182">
        <v>0.126114263640934</v>
      </c>
      <c r="F182">
        <f t="shared" si="28"/>
        <v>7.2181560770919</v>
      </c>
      <c r="G182">
        <f t="shared" si="26"/>
        <v>5913</v>
      </c>
      <c r="H182">
        <f t="shared" si="27"/>
        <v>1.443603515625</v>
      </c>
      <c r="I182" t="s">
        <v>468</v>
      </c>
      <c r="J182">
        <f t="shared" si="21"/>
        <v>-2.31456317757635</v>
      </c>
      <c r="K182">
        <f t="shared" si="22"/>
        <v>0.940506836348711</v>
      </c>
      <c r="L182" s="1">
        <f t="shared" si="23"/>
        <v>2.49835061835023</v>
      </c>
      <c r="M182">
        <f t="shared" si="24"/>
        <v>-67.885971947298</v>
      </c>
      <c r="O182" s="2">
        <f t="shared" si="29"/>
        <v>0.0097591821029306</v>
      </c>
    </row>
    <row r="183" spans="2:15">
      <c r="B183">
        <v>175</v>
      </c>
      <c r="C183">
        <f t="shared" si="20"/>
        <v>6.96380450141986</v>
      </c>
      <c r="D183">
        <f ca="1" t="shared" si="25"/>
        <v>0.477425404032843</v>
      </c>
      <c r="E183">
        <v>0.853714355228431</v>
      </c>
      <c r="F183">
        <f t="shared" si="28"/>
        <v>7.81751885664829</v>
      </c>
      <c r="G183">
        <f t="shared" si="26"/>
        <v>6404</v>
      </c>
      <c r="H183">
        <f t="shared" si="27"/>
        <v>1.5634765625</v>
      </c>
      <c r="I183" t="s">
        <v>469</v>
      </c>
      <c r="J183">
        <f t="shared" si="21"/>
        <v>0.509765018221899</v>
      </c>
      <c r="K183">
        <f t="shared" si="22"/>
        <v>0.290770018711324</v>
      </c>
      <c r="L183" s="1">
        <f t="shared" si="23"/>
        <v>0.586862486093767</v>
      </c>
      <c r="M183">
        <f t="shared" si="24"/>
        <v>60.2995602163073</v>
      </c>
      <c r="O183" s="2">
        <f t="shared" si="29"/>
        <v>0.00229243158630378</v>
      </c>
    </row>
    <row r="184" spans="2:15">
      <c r="B184">
        <v>176</v>
      </c>
      <c r="C184">
        <f t="shared" si="20"/>
        <v>6.82842712474621</v>
      </c>
      <c r="D184">
        <f ca="1" t="shared" si="25"/>
        <v>0.233976463319854</v>
      </c>
      <c r="E184">
        <v>0.242520747694207</v>
      </c>
      <c r="F184">
        <f t="shared" si="28"/>
        <v>7.07094787244042</v>
      </c>
      <c r="G184">
        <f t="shared" si="26"/>
        <v>5793</v>
      </c>
      <c r="H184">
        <f t="shared" si="27"/>
        <v>1.414306640625</v>
      </c>
      <c r="I184" t="s">
        <v>470</v>
      </c>
      <c r="J184">
        <f t="shared" si="21"/>
        <v>-1.83293076977428</v>
      </c>
      <c r="K184">
        <f t="shared" si="22"/>
        <v>1.04950622893488</v>
      </c>
      <c r="L184" s="1">
        <f t="shared" si="23"/>
        <v>2.11213127701818</v>
      </c>
      <c r="M184">
        <f t="shared" si="24"/>
        <v>-60.2052522309988</v>
      </c>
      <c r="O184" s="2">
        <f t="shared" si="29"/>
        <v>0.00825051280085227</v>
      </c>
    </row>
    <row r="185" spans="2:15">
      <c r="B185">
        <v>177</v>
      </c>
      <c r="C185">
        <f t="shared" si="20"/>
        <v>6.6862358193881</v>
      </c>
      <c r="D185">
        <f ca="1" t="shared" si="25"/>
        <v>0.134285067348659</v>
      </c>
      <c r="E185">
        <v>0.232772425479761</v>
      </c>
      <c r="F185">
        <f t="shared" si="28"/>
        <v>6.91900824486786</v>
      </c>
      <c r="G185">
        <f t="shared" si="26"/>
        <v>5668</v>
      </c>
      <c r="H185">
        <f t="shared" si="27"/>
        <v>1.3837890625</v>
      </c>
      <c r="I185" t="s">
        <v>471</v>
      </c>
      <c r="J185">
        <f t="shared" si="21"/>
        <v>-1.13397398994546</v>
      </c>
      <c r="K185">
        <f t="shared" si="22"/>
        <v>0.740316478507655</v>
      </c>
      <c r="L185" s="1">
        <f t="shared" si="23"/>
        <v>1.35423982300876</v>
      </c>
      <c r="M185">
        <f t="shared" si="24"/>
        <v>-56.8614337088713</v>
      </c>
      <c r="O185" s="2">
        <f t="shared" si="29"/>
        <v>0.00528999930862797</v>
      </c>
    </row>
    <row r="186" spans="2:15">
      <c r="B186">
        <v>178</v>
      </c>
      <c r="C186">
        <f t="shared" si="20"/>
        <v>6.53757313665461</v>
      </c>
      <c r="D186">
        <f ca="1" t="shared" si="25"/>
        <v>0.249852065399215</v>
      </c>
      <c r="E186">
        <v>0.572474172670727</v>
      </c>
      <c r="F186">
        <f t="shared" si="28"/>
        <v>7.11004730932534</v>
      </c>
      <c r="G186">
        <f t="shared" si="26"/>
        <v>5825</v>
      </c>
      <c r="H186">
        <f t="shared" si="27"/>
        <v>1.422119140625</v>
      </c>
      <c r="I186" t="s">
        <v>472</v>
      </c>
      <c r="J186">
        <f t="shared" si="21"/>
        <v>-1.93276126279498</v>
      </c>
      <c r="K186">
        <f t="shared" si="22"/>
        <v>-0.441636519629234</v>
      </c>
      <c r="L186" s="1">
        <f t="shared" si="23"/>
        <v>1.98257633256101</v>
      </c>
      <c r="M186">
        <f t="shared" si="24"/>
        <v>-102.871128231979</v>
      </c>
      <c r="O186" s="2">
        <f t="shared" si="29"/>
        <v>0.00774443879906645</v>
      </c>
    </row>
    <row r="187" spans="2:15">
      <c r="B187">
        <v>179</v>
      </c>
      <c r="C187">
        <f t="shared" si="20"/>
        <v>6.38279721796976</v>
      </c>
      <c r="D187">
        <f ca="1" t="shared" si="25"/>
        <v>0.94684321096474</v>
      </c>
      <c r="E187">
        <v>0.946506514917436</v>
      </c>
      <c r="F187">
        <f t="shared" si="28"/>
        <v>7.3293037328872</v>
      </c>
      <c r="G187">
        <f t="shared" si="26"/>
        <v>6004</v>
      </c>
      <c r="H187">
        <f t="shared" si="27"/>
        <v>1.4658203125</v>
      </c>
      <c r="I187" t="s">
        <v>473</v>
      </c>
      <c r="J187">
        <f t="shared" si="21"/>
        <v>-1.19617799221895</v>
      </c>
      <c r="K187">
        <f t="shared" si="22"/>
        <v>-1.56058600720319</v>
      </c>
      <c r="L187" s="1">
        <f t="shared" si="23"/>
        <v>1.96628341674016</v>
      </c>
      <c r="M187">
        <f t="shared" si="24"/>
        <v>-142.530093786731</v>
      </c>
      <c r="O187" s="2">
        <f t="shared" si="29"/>
        <v>0.00768079459664125</v>
      </c>
    </row>
    <row r="188" spans="2:15">
      <c r="B188">
        <v>180</v>
      </c>
      <c r="C188">
        <f t="shared" si="20"/>
        <v>6.22228093207844</v>
      </c>
      <c r="D188">
        <f ca="1" t="shared" si="25"/>
        <v>0.537656113050352</v>
      </c>
      <c r="E188">
        <v>0.881819061213297</v>
      </c>
      <c r="F188">
        <f t="shared" si="28"/>
        <v>7.10409999329174</v>
      </c>
      <c r="G188">
        <f t="shared" si="26"/>
        <v>5820</v>
      </c>
      <c r="H188">
        <f t="shared" si="27"/>
        <v>1.4208984375</v>
      </c>
      <c r="I188" t="s">
        <v>474</v>
      </c>
      <c r="J188">
        <f t="shared" si="21"/>
        <v>-0.297811578727863</v>
      </c>
      <c r="K188">
        <f t="shared" si="22"/>
        <v>-0.15815039318428</v>
      </c>
      <c r="L188" s="1">
        <f t="shared" si="23"/>
        <v>0.337199174507774</v>
      </c>
      <c r="M188">
        <f t="shared" si="24"/>
        <v>-117.970169705625</v>
      </c>
      <c r="O188" s="2">
        <f t="shared" si="29"/>
        <v>0.00131718427542099</v>
      </c>
    </row>
    <row r="189" spans="2:15">
      <c r="B189">
        <v>181</v>
      </c>
      <c r="C189">
        <f t="shared" si="20"/>
        <v>6.05641097677292</v>
      </c>
      <c r="D189">
        <f ca="1" t="shared" si="25"/>
        <v>0.718056797346631</v>
      </c>
      <c r="E189">
        <v>0.338495544199292</v>
      </c>
      <c r="F189">
        <f t="shared" si="28"/>
        <v>6.39490652097221</v>
      </c>
      <c r="G189">
        <f t="shared" si="26"/>
        <v>5239</v>
      </c>
      <c r="H189">
        <f t="shared" si="27"/>
        <v>1.279052734375</v>
      </c>
      <c r="I189" t="s">
        <v>475</v>
      </c>
      <c r="J189">
        <f t="shared" si="21"/>
        <v>-0.392663125125386</v>
      </c>
      <c r="K189">
        <f t="shared" si="22"/>
        <v>-1.05102308262274</v>
      </c>
      <c r="L189" s="1">
        <f t="shared" si="23"/>
        <v>1.12197765130997</v>
      </c>
      <c r="M189">
        <f t="shared" si="24"/>
        <v>-159.514268688091</v>
      </c>
      <c r="O189" s="2">
        <f t="shared" si="29"/>
        <v>0.00438272520042958</v>
      </c>
    </row>
    <row r="190" spans="2:15">
      <c r="B190">
        <v>182</v>
      </c>
      <c r="C190">
        <f t="shared" si="20"/>
        <v>5.88558694730402</v>
      </c>
      <c r="D190">
        <f ca="1" t="shared" si="25"/>
        <v>0.71129276281645</v>
      </c>
      <c r="E190">
        <v>0.388840210153527</v>
      </c>
      <c r="F190">
        <f t="shared" si="28"/>
        <v>6.27442715745755</v>
      </c>
      <c r="G190">
        <f t="shared" si="26"/>
        <v>5140</v>
      </c>
      <c r="H190">
        <f t="shared" si="27"/>
        <v>1.2548828125</v>
      </c>
      <c r="I190" t="s">
        <v>476</v>
      </c>
      <c r="J190">
        <f t="shared" si="21"/>
        <v>0.779404380124596</v>
      </c>
      <c r="K190">
        <f t="shared" si="22"/>
        <v>0.539066172102682</v>
      </c>
      <c r="L190" s="1">
        <f t="shared" si="23"/>
        <v>0.947662136873076</v>
      </c>
      <c r="M190">
        <f t="shared" si="24"/>
        <v>55.3307689471976</v>
      </c>
      <c r="O190" s="2">
        <f t="shared" si="29"/>
        <v>0.00370180522216045</v>
      </c>
    </row>
    <row r="191" spans="2:15">
      <c r="B191">
        <v>183</v>
      </c>
      <c r="C191">
        <f t="shared" si="20"/>
        <v>5.71022037372116</v>
      </c>
      <c r="D191">
        <f ca="1" t="shared" si="25"/>
        <v>0.286888322544566</v>
      </c>
      <c r="E191">
        <v>0.707896920227128</v>
      </c>
      <c r="F191">
        <f t="shared" si="28"/>
        <v>6.41811729394829</v>
      </c>
      <c r="G191">
        <f t="shared" si="26"/>
        <v>5258</v>
      </c>
      <c r="H191">
        <f t="shared" si="27"/>
        <v>1.28369140625</v>
      </c>
      <c r="I191" t="s">
        <v>477</v>
      </c>
      <c r="J191">
        <f t="shared" si="21"/>
        <v>0.0726129296719074</v>
      </c>
      <c r="K191">
        <f t="shared" si="22"/>
        <v>-0.0772629119522578</v>
      </c>
      <c r="L191" s="1">
        <f t="shared" si="23"/>
        <v>0.106029218231956</v>
      </c>
      <c r="M191">
        <f t="shared" si="24"/>
        <v>136.777063738333</v>
      </c>
      <c r="O191" s="2">
        <f t="shared" si="29"/>
        <v>0.000414176633718577</v>
      </c>
    </row>
    <row r="192" spans="2:15">
      <c r="B192">
        <v>184</v>
      </c>
      <c r="C192">
        <f t="shared" si="20"/>
        <v>5.53073372946039</v>
      </c>
      <c r="D192">
        <f ca="1" t="shared" si="25"/>
        <v>0.778576710165609</v>
      </c>
      <c r="E192">
        <v>0.73911206131344</v>
      </c>
      <c r="F192">
        <f t="shared" si="28"/>
        <v>6.26984579077383</v>
      </c>
      <c r="G192">
        <f t="shared" si="26"/>
        <v>5136</v>
      </c>
      <c r="H192">
        <f t="shared" si="27"/>
        <v>1.25390625</v>
      </c>
      <c r="I192" t="s">
        <v>478</v>
      </c>
      <c r="J192">
        <f t="shared" si="21"/>
        <v>1.30689925917082</v>
      </c>
      <c r="K192">
        <f t="shared" si="22"/>
        <v>0.0403133605345514</v>
      </c>
      <c r="L192" s="1">
        <f t="shared" si="23"/>
        <v>1.3075208758023</v>
      </c>
      <c r="M192">
        <f t="shared" si="24"/>
        <v>88.2331819204746</v>
      </c>
      <c r="O192" s="2">
        <f t="shared" si="29"/>
        <v>0.00510750342110275</v>
      </c>
    </row>
    <row r="193" spans="2:15">
      <c r="B193">
        <v>185</v>
      </c>
      <c r="C193">
        <f t="shared" si="20"/>
        <v>5.34755941356892</v>
      </c>
      <c r="D193">
        <f ca="1" t="shared" si="25"/>
        <v>0.167490561656592</v>
      </c>
      <c r="E193">
        <v>0.85623560381474</v>
      </c>
      <c r="F193">
        <f t="shared" si="28"/>
        <v>6.20379501738366</v>
      </c>
      <c r="G193">
        <f t="shared" si="26"/>
        <v>5082</v>
      </c>
      <c r="H193">
        <f t="shared" si="27"/>
        <v>1.24072265625</v>
      </c>
      <c r="I193" t="s">
        <v>479</v>
      </c>
      <c r="J193">
        <f t="shared" si="21"/>
        <v>-0.840286585666535</v>
      </c>
      <c r="K193">
        <f t="shared" si="22"/>
        <v>-1.75702095716728</v>
      </c>
      <c r="L193" s="1">
        <f t="shared" si="23"/>
        <v>1.94761500044956</v>
      </c>
      <c r="M193">
        <f t="shared" si="24"/>
        <v>-154.440772228741</v>
      </c>
      <c r="O193" s="2">
        <f t="shared" si="29"/>
        <v>0.0076078710955061</v>
      </c>
    </row>
    <row r="194" spans="2:15">
      <c r="B194">
        <v>186</v>
      </c>
      <c r="C194">
        <f t="shared" si="20"/>
        <v>5.16113870901789</v>
      </c>
      <c r="D194">
        <f ca="1" t="shared" si="25"/>
        <v>0.488609859569953</v>
      </c>
      <c r="E194">
        <v>0.300283860430913</v>
      </c>
      <c r="F194">
        <f t="shared" si="28"/>
        <v>5.4614225694488</v>
      </c>
      <c r="G194">
        <f t="shared" si="26"/>
        <v>4474</v>
      </c>
      <c r="H194">
        <f t="shared" si="27"/>
        <v>1.09228515625</v>
      </c>
      <c r="I194" t="s">
        <v>480</v>
      </c>
      <c r="J194">
        <f t="shared" si="21"/>
        <v>1.0231722670264</v>
      </c>
      <c r="K194">
        <f t="shared" si="22"/>
        <v>-0.0301274344575841</v>
      </c>
      <c r="L194" s="1">
        <f t="shared" si="23"/>
        <v>1.02361572395061</v>
      </c>
      <c r="M194">
        <f t="shared" si="24"/>
        <v>91.6865940209611</v>
      </c>
      <c r="O194" s="2">
        <f t="shared" si="29"/>
        <v>0.00399849892168209</v>
      </c>
    </row>
    <row r="195" spans="2:15">
      <c r="B195">
        <v>187</v>
      </c>
      <c r="C195">
        <f t="shared" si="20"/>
        <v>4.9719207196131</v>
      </c>
      <c r="D195">
        <f ca="1" t="shared" si="25"/>
        <v>0.238724960730482</v>
      </c>
      <c r="E195">
        <v>0.393484333006263</v>
      </c>
      <c r="F195">
        <f t="shared" si="28"/>
        <v>5.36540505261936</v>
      </c>
      <c r="G195">
        <f t="shared" si="26"/>
        <v>4395</v>
      </c>
      <c r="H195">
        <f t="shared" si="27"/>
        <v>1.072998046875</v>
      </c>
      <c r="I195" t="s">
        <v>481</v>
      </c>
      <c r="J195">
        <f t="shared" si="21"/>
        <v>-1.05475593151361</v>
      </c>
      <c r="K195">
        <f t="shared" si="22"/>
        <v>1.87943761181225</v>
      </c>
      <c r="L195" s="1">
        <f t="shared" si="23"/>
        <v>2.15517883521477</v>
      </c>
      <c r="M195">
        <f t="shared" si="24"/>
        <v>-29.3015007699303</v>
      </c>
      <c r="O195" s="2">
        <f t="shared" si="29"/>
        <v>0.00841866732505768</v>
      </c>
    </row>
    <row r="196" spans="2:15">
      <c r="B196">
        <v>188</v>
      </c>
      <c r="C196">
        <f t="shared" si="20"/>
        <v>4.78036128806455</v>
      </c>
      <c r="D196">
        <f ca="1" t="shared" si="25"/>
        <v>0.048064536801979</v>
      </c>
      <c r="E196">
        <v>0.850195621414335</v>
      </c>
      <c r="F196">
        <f t="shared" si="28"/>
        <v>5.63055690947889</v>
      </c>
      <c r="G196">
        <f t="shared" si="26"/>
        <v>4613</v>
      </c>
      <c r="H196">
        <f t="shared" si="27"/>
        <v>1.126220703125</v>
      </c>
      <c r="I196" t="s">
        <v>482</v>
      </c>
      <c r="J196">
        <f t="shared" si="21"/>
        <v>0.279391241332747</v>
      </c>
      <c r="K196">
        <f t="shared" si="22"/>
        <v>-0.352301505060189</v>
      </c>
      <c r="L196" s="1">
        <f t="shared" si="23"/>
        <v>0.449639651500096</v>
      </c>
      <c r="M196">
        <f t="shared" si="24"/>
        <v>141.583971082766</v>
      </c>
      <c r="O196" s="2">
        <f t="shared" si="29"/>
        <v>0.00175640488867225</v>
      </c>
    </row>
    <row r="197" spans="2:15">
      <c r="B197">
        <v>189</v>
      </c>
      <c r="C197">
        <f t="shared" si="20"/>
        <v>4.58692189782148</v>
      </c>
      <c r="D197">
        <f ca="1" t="shared" si="25"/>
        <v>0.196176503525665</v>
      </c>
      <c r="E197">
        <v>0.783994038378392</v>
      </c>
      <c r="F197">
        <f t="shared" si="28"/>
        <v>5.37091593619987</v>
      </c>
      <c r="G197">
        <f t="shared" si="26"/>
        <v>4400</v>
      </c>
      <c r="H197">
        <f t="shared" si="27"/>
        <v>1.07421875</v>
      </c>
      <c r="I197" t="s">
        <v>483</v>
      </c>
      <c r="J197">
        <f t="shared" si="21"/>
        <v>1.93207723660399</v>
      </c>
      <c r="K197">
        <f t="shared" si="22"/>
        <v>0.936888382094173</v>
      </c>
      <c r="L197" s="1">
        <f t="shared" si="23"/>
        <v>2.14724993624551</v>
      </c>
      <c r="M197">
        <f t="shared" si="24"/>
        <v>64.1306740931044</v>
      </c>
      <c r="O197" s="2">
        <f t="shared" si="29"/>
        <v>0.00838769506345902</v>
      </c>
    </row>
    <row r="198" spans="2:15">
      <c r="B198">
        <v>190</v>
      </c>
      <c r="C198">
        <f t="shared" si="20"/>
        <v>4.39206856131828</v>
      </c>
      <c r="D198">
        <f ca="1" t="shared" si="25"/>
        <v>0.622322941810724</v>
      </c>
      <c r="E198">
        <v>0.645506652033741</v>
      </c>
      <c r="F198">
        <f t="shared" si="28"/>
        <v>5.03757521335202</v>
      </c>
      <c r="G198">
        <f t="shared" si="26"/>
        <v>4127</v>
      </c>
      <c r="H198">
        <f t="shared" si="27"/>
        <v>1.007568359375</v>
      </c>
      <c r="I198" t="s">
        <v>484</v>
      </c>
      <c r="J198">
        <f t="shared" si="21"/>
        <v>0.965724583891562</v>
      </c>
      <c r="K198">
        <f t="shared" si="22"/>
        <v>0.113138673510239</v>
      </c>
      <c r="L198" s="1">
        <f t="shared" si="23"/>
        <v>0.972329332775777</v>
      </c>
      <c r="M198">
        <f t="shared" si="24"/>
        <v>83.3180190282282</v>
      </c>
      <c r="O198" s="2">
        <f t="shared" si="29"/>
        <v>0.00379816145615538</v>
      </c>
    </row>
    <row r="199" spans="2:15">
      <c r="B199">
        <v>191</v>
      </c>
      <c r="C199">
        <f t="shared" si="20"/>
        <v>4.19627069730971</v>
      </c>
      <c r="D199">
        <f ca="1" t="shared" si="25"/>
        <v>0.182761560982504</v>
      </c>
      <c r="E199">
        <v>0.480577871256236</v>
      </c>
      <c r="F199">
        <f t="shared" si="28"/>
        <v>4.67684856856594</v>
      </c>
      <c r="G199">
        <f t="shared" si="26"/>
        <v>3831</v>
      </c>
      <c r="H199">
        <f t="shared" si="27"/>
        <v>0.935302734375</v>
      </c>
      <c r="I199" t="s">
        <v>485</v>
      </c>
      <c r="J199">
        <f t="shared" si="21"/>
        <v>-1.18939708482585</v>
      </c>
      <c r="K199">
        <f t="shared" si="22"/>
        <v>-0.859523609556183</v>
      </c>
      <c r="L199" s="1">
        <f t="shared" si="23"/>
        <v>1.46746252448801</v>
      </c>
      <c r="M199">
        <f t="shared" si="24"/>
        <v>-125.853941326843</v>
      </c>
      <c r="O199" s="2">
        <f t="shared" si="29"/>
        <v>0.00573227548628128</v>
      </c>
    </row>
    <row r="200" spans="2:15">
      <c r="B200">
        <v>192</v>
      </c>
      <c r="C200">
        <f t="shared" ref="C200:C263" si="30">$A$2+$A$2*SIN(2*$A$8*B200/128)</f>
        <v>4.00000000000004</v>
      </c>
      <c r="D200">
        <f ca="1" t="shared" si="25"/>
        <v>0.710607388827545</v>
      </c>
      <c r="E200">
        <v>0.797620092863483</v>
      </c>
      <c r="F200">
        <f t="shared" si="28"/>
        <v>4.79762009286352</v>
      </c>
      <c r="G200">
        <f t="shared" si="26"/>
        <v>3930</v>
      </c>
      <c r="H200">
        <f t="shared" si="27"/>
        <v>0.95947265625</v>
      </c>
      <c r="I200" t="s">
        <v>486</v>
      </c>
      <c r="J200">
        <f t="shared" ref="J200:J263" si="31">IMREAL(I200)</f>
        <v>-0.875754255887082</v>
      </c>
      <c r="K200">
        <f t="shared" ref="K200:K263" si="32">IMAGINARY(I200)</f>
        <v>-0.403930073196636</v>
      </c>
      <c r="L200" s="1">
        <f t="shared" ref="L200:L263" si="33">SQRT(J200*J200+K200*K200)</f>
        <v>0.964419525277758</v>
      </c>
      <c r="M200">
        <f t="shared" ref="M200:M263" si="34">ATAN2(K200,J200)/(2*$A$8)*360</f>
        <v>-114.760889290408</v>
      </c>
      <c r="O200" s="2">
        <f t="shared" si="29"/>
        <v>0.00376726377061624</v>
      </c>
    </row>
    <row r="201" spans="2:15">
      <c r="B201">
        <v>193</v>
      </c>
      <c r="C201">
        <f t="shared" si="30"/>
        <v>3.80372930269037</v>
      </c>
      <c r="D201">
        <f ca="1" t="shared" ref="D201:D264" si="35">RAND()*$A$6</f>
        <v>0.353038351061663</v>
      </c>
      <c r="E201">
        <v>0.583021082699391</v>
      </c>
      <c r="F201">
        <f t="shared" si="28"/>
        <v>4.38675038538976</v>
      </c>
      <c r="G201">
        <f t="shared" ref="G201:G264" si="36">ROUND(F201*$G$6/$A$4,0)</f>
        <v>3594</v>
      </c>
      <c r="H201">
        <f t="shared" ref="H201:H264" si="37">G201/$G$6</f>
        <v>0.87744140625</v>
      </c>
      <c r="I201" t="s">
        <v>487</v>
      </c>
      <c r="J201">
        <f t="shared" si="31"/>
        <v>0.134329620690908</v>
      </c>
      <c r="K201">
        <f t="shared" si="32"/>
        <v>-0.653197004005018</v>
      </c>
      <c r="L201" s="1">
        <f t="shared" si="33"/>
        <v>0.666866383195385</v>
      </c>
      <c r="M201">
        <f t="shared" si="34"/>
        <v>168.379166958909</v>
      </c>
      <c r="O201" s="2">
        <f t="shared" si="29"/>
        <v>0.00260494680935697</v>
      </c>
    </row>
    <row r="202" spans="2:15">
      <c r="B202">
        <v>194</v>
      </c>
      <c r="C202">
        <f t="shared" si="30"/>
        <v>3.6079314386818</v>
      </c>
      <c r="D202">
        <f ca="1" t="shared" si="35"/>
        <v>0.850879056780312</v>
      </c>
      <c r="E202">
        <v>0.0974796748020906</v>
      </c>
      <c r="F202">
        <f t="shared" ref="F202:F265" si="38">C202+E202</f>
        <v>3.70541111348389</v>
      </c>
      <c r="G202">
        <f t="shared" si="36"/>
        <v>3035</v>
      </c>
      <c r="H202">
        <f t="shared" si="37"/>
        <v>0.740966796875</v>
      </c>
      <c r="I202" t="s">
        <v>488</v>
      </c>
      <c r="J202">
        <f t="shared" si="31"/>
        <v>1.45436905579009</v>
      </c>
      <c r="K202">
        <f t="shared" si="32"/>
        <v>-1.45178198754396</v>
      </c>
      <c r="L202" s="1">
        <f t="shared" si="33"/>
        <v>2.05495992413401</v>
      </c>
      <c r="M202">
        <f t="shared" si="34"/>
        <v>134.948995062387</v>
      </c>
      <c r="O202" s="2">
        <f t="shared" ref="O202:O265" si="39">L202/256</f>
        <v>0.00802718720364847</v>
      </c>
    </row>
    <row r="203" spans="2:15">
      <c r="B203">
        <v>195</v>
      </c>
      <c r="C203">
        <f t="shared" si="30"/>
        <v>3.41307810217859</v>
      </c>
      <c r="D203">
        <f ca="1" t="shared" si="35"/>
        <v>0.649117454982858</v>
      </c>
      <c r="E203">
        <v>0.227480535751832</v>
      </c>
      <c r="F203">
        <f t="shared" si="38"/>
        <v>3.64055863793042</v>
      </c>
      <c r="G203">
        <f t="shared" si="36"/>
        <v>2982</v>
      </c>
      <c r="H203">
        <f t="shared" si="37"/>
        <v>0.72802734375</v>
      </c>
      <c r="I203" t="s">
        <v>489</v>
      </c>
      <c r="J203">
        <f t="shared" si="31"/>
        <v>-1.50258470514433</v>
      </c>
      <c r="K203">
        <f t="shared" si="32"/>
        <v>0.0949128915734916</v>
      </c>
      <c r="L203" s="1">
        <f t="shared" si="33"/>
        <v>1.50557937456665</v>
      </c>
      <c r="M203">
        <f t="shared" si="34"/>
        <v>-86.3856329171466</v>
      </c>
      <c r="O203" s="2">
        <f t="shared" si="39"/>
        <v>0.00588116943190099</v>
      </c>
    </row>
    <row r="204" spans="2:15">
      <c r="B204">
        <v>196</v>
      </c>
      <c r="C204">
        <f t="shared" si="30"/>
        <v>3.21963871193553</v>
      </c>
      <c r="D204">
        <f ca="1" t="shared" si="35"/>
        <v>0.270833620492617</v>
      </c>
      <c r="E204">
        <v>0.729207201659509</v>
      </c>
      <c r="F204">
        <f t="shared" si="38"/>
        <v>3.94884591359503</v>
      </c>
      <c r="G204">
        <f t="shared" si="36"/>
        <v>3235</v>
      </c>
      <c r="H204">
        <f t="shared" si="37"/>
        <v>0.789794921875</v>
      </c>
      <c r="I204" t="s">
        <v>490</v>
      </c>
      <c r="J204">
        <f t="shared" si="31"/>
        <v>0.268723847317125</v>
      </c>
      <c r="K204">
        <f t="shared" si="32"/>
        <v>-0.739461146185444</v>
      </c>
      <c r="L204" s="1">
        <f t="shared" si="33"/>
        <v>0.786775249251531</v>
      </c>
      <c r="M204">
        <f t="shared" si="34"/>
        <v>160.028604431616</v>
      </c>
      <c r="O204" s="2">
        <f t="shared" si="39"/>
        <v>0.00307334081738879</v>
      </c>
    </row>
    <row r="205" spans="2:15">
      <c r="B205">
        <v>197</v>
      </c>
      <c r="C205">
        <f t="shared" si="30"/>
        <v>3.02807928038698</v>
      </c>
      <c r="D205">
        <f ca="1" t="shared" si="35"/>
        <v>0.230163591048176</v>
      </c>
      <c r="E205">
        <v>0.923959371405736</v>
      </c>
      <c r="F205">
        <f t="shared" si="38"/>
        <v>3.95203865179272</v>
      </c>
      <c r="G205">
        <f t="shared" si="36"/>
        <v>3238</v>
      </c>
      <c r="H205">
        <f t="shared" si="37"/>
        <v>0.79052734375</v>
      </c>
      <c r="I205" t="s">
        <v>491</v>
      </c>
      <c r="J205">
        <f t="shared" si="31"/>
        <v>1.24550088784217</v>
      </c>
      <c r="K205">
        <f t="shared" si="32"/>
        <v>0.756020452702685</v>
      </c>
      <c r="L205" s="1">
        <f t="shared" si="33"/>
        <v>1.45699670092983</v>
      </c>
      <c r="M205">
        <f t="shared" si="34"/>
        <v>58.7422017058642</v>
      </c>
      <c r="O205" s="2">
        <f t="shared" si="39"/>
        <v>0.00569139336300715</v>
      </c>
    </row>
    <row r="206" spans="2:15">
      <c r="B206">
        <v>198</v>
      </c>
      <c r="C206">
        <f t="shared" si="30"/>
        <v>2.83886129098219</v>
      </c>
      <c r="D206">
        <f ca="1" t="shared" si="35"/>
        <v>0.371903227321235</v>
      </c>
      <c r="E206">
        <v>0.874583458157194</v>
      </c>
      <c r="F206">
        <f t="shared" si="38"/>
        <v>3.71344474913938</v>
      </c>
      <c r="G206">
        <f t="shared" si="36"/>
        <v>3042</v>
      </c>
      <c r="H206">
        <f t="shared" si="37"/>
        <v>0.74267578125</v>
      </c>
      <c r="I206" t="s">
        <v>492</v>
      </c>
      <c r="J206">
        <f t="shared" si="31"/>
        <v>-2.1523371557421</v>
      </c>
      <c r="K206">
        <f t="shared" si="32"/>
        <v>1.0436282834916</v>
      </c>
      <c r="L206" s="1">
        <f t="shared" si="33"/>
        <v>2.3920107077711</v>
      </c>
      <c r="M206">
        <f t="shared" si="34"/>
        <v>-64.132115628524</v>
      </c>
      <c r="O206" s="2">
        <f t="shared" si="39"/>
        <v>0.00934379182723087</v>
      </c>
    </row>
    <row r="207" spans="2:15">
      <c r="B207">
        <v>199</v>
      </c>
      <c r="C207">
        <f t="shared" si="30"/>
        <v>2.65244058643116</v>
      </c>
      <c r="D207">
        <f ca="1" t="shared" si="35"/>
        <v>0.843434992655579</v>
      </c>
      <c r="E207">
        <v>0.919898262539704</v>
      </c>
      <c r="F207">
        <f t="shared" si="38"/>
        <v>3.57233884897086</v>
      </c>
      <c r="G207">
        <f t="shared" si="36"/>
        <v>2926</v>
      </c>
      <c r="H207">
        <f t="shared" si="37"/>
        <v>0.71435546875</v>
      </c>
      <c r="I207" t="s">
        <v>493</v>
      </c>
      <c r="J207">
        <f t="shared" si="31"/>
        <v>-0.76334128128722</v>
      </c>
      <c r="K207">
        <f t="shared" si="32"/>
        <v>-0.112272867014143</v>
      </c>
      <c r="L207" s="1">
        <f t="shared" si="33"/>
        <v>0.771553697667758</v>
      </c>
      <c r="M207">
        <f t="shared" si="34"/>
        <v>-98.3671201446841</v>
      </c>
      <c r="O207" s="2">
        <f t="shared" si="39"/>
        <v>0.00301388163151468</v>
      </c>
    </row>
    <row r="208" spans="2:15">
      <c r="B208">
        <v>200</v>
      </c>
      <c r="C208">
        <f t="shared" si="30"/>
        <v>2.46926627053968</v>
      </c>
      <c r="D208">
        <f ca="1" t="shared" si="35"/>
        <v>0.167332587335916</v>
      </c>
      <c r="E208">
        <v>0.0132777202031711</v>
      </c>
      <c r="F208">
        <f t="shared" si="38"/>
        <v>2.48254399074285</v>
      </c>
      <c r="G208">
        <f t="shared" si="36"/>
        <v>2034</v>
      </c>
      <c r="H208">
        <f t="shared" si="37"/>
        <v>0.49658203125</v>
      </c>
      <c r="I208" t="s">
        <v>494</v>
      </c>
      <c r="J208">
        <f t="shared" si="31"/>
        <v>-1.31794076633709</v>
      </c>
      <c r="K208">
        <f t="shared" si="32"/>
        <v>-0.0103235532853454</v>
      </c>
      <c r="L208" s="1">
        <f t="shared" si="33"/>
        <v>1.3179811983961</v>
      </c>
      <c r="M208">
        <f t="shared" si="34"/>
        <v>-90.4487940208225</v>
      </c>
      <c r="O208" s="2">
        <f t="shared" si="39"/>
        <v>0.00514836405623478</v>
      </c>
    </row>
    <row r="209" spans="2:15">
      <c r="B209">
        <v>201</v>
      </c>
      <c r="C209">
        <f t="shared" si="30"/>
        <v>2.28977962627891</v>
      </c>
      <c r="D209">
        <f ca="1" t="shared" si="35"/>
        <v>0.538027116302895</v>
      </c>
      <c r="E209">
        <v>0.572243089133901</v>
      </c>
      <c r="F209">
        <f t="shared" si="38"/>
        <v>2.86202271541281</v>
      </c>
      <c r="G209">
        <f t="shared" si="36"/>
        <v>2345</v>
      </c>
      <c r="H209">
        <f t="shared" si="37"/>
        <v>0.572509765625</v>
      </c>
      <c r="I209" t="s">
        <v>495</v>
      </c>
      <c r="J209">
        <f t="shared" si="31"/>
        <v>-0.811897520537437</v>
      </c>
      <c r="K209">
        <f t="shared" si="32"/>
        <v>-1.03562878672389</v>
      </c>
      <c r="L209" s="1">
        <f t="shared" si="33"/>
        <v>1.31594246369134</v>
      </c>
      <c r="M209">
        <f t="shared" si="34"/>
        <v>-141.904768540139</v>
      </c>
      <c r="O209" s="2">
        <f t="shared" si="39"/>
        <v>0.0051404002487943</v>
      </c>
    </row>
    <row r="210" spans="2:15">
      <c r="B210">
        <v>202</v>
      </c>
      <c r="C210">
        <f t="shared" si="30"/>
        <v>2.11441305269605</v>
      </c>
      <c r="D210">
        <f ca="1" t="shared" si="35"/>
        <v>0.783667561608692</v>
      </c>
      <c r="E210">
        <v>0.123510837171869</v>
      </c>
      <c r="F210">
        <f t="shared" si="38"/>
        <v>2.23792388986792</v>
      </c>
      <c r="G210">
        <f t="shared" si="36"/>
        <v>1833</v>
      </c>
      <c r="H210">
        <f t="shared" si="37"/>
        <v>0.447509765625</v>
      </c>
      <c r="I210" t="s">
        <v>496</v>
      </c>
      <c r="J210">
        <f t="shared" si="31"/>
        <v>0.499467585569379</v>
      </c>
      <c r="K210">
        <f t="shared" si="32"/>
        <v>-1.89468214848946</v>
      </c>
      <c r="L210" s="1">
        <f t="shared" si="33"/>
        <v>1.95941019514525</v>
      </c>
      <c r="M210">
        <f t="shared" si="34"/>
        <v>165.231919084792</v>
      </c>
      <c r="O210" s="2">
        <f t="shared" si="39"/>
        <v>0.00765394607478613</v>
      </c>
    </row>
    <row r="211" spans="2:15">
      <c r="B211">
        <v>203</v>
      </c>
      <c r="C211">
        <f t="shared" si="30"/>
        <v>1.94358902322715</v>
      </c>
      <c r="D211">
        <f ca="1" t="shared" si="35"/>
        <v>0.972055782126094</v>
      </c>
      <c r="E211">
        <v>0.667960188026504</v>
      </c>
      <c r="F211">
        <f t="shared" si="38"/>
        <v>2.61154921125365</v>
      </c>
      <c r="G211">
        <f t="shared" si="36"/>
        <v>2139</v>
      </c>
      <c r="H211">
        <f t="shared" si="37"/>
        <v>0.522216796875</v>
      </c>
      <c r="I211" t="s">
        <v>497</v>
      </c>
      <c r="J211">
        <f t="shared" si="31"/>
        <v>0.294475207725453</v>
      </c>
      <c r="K211">
        <f t="shared" si="32"/>
        <v>-0.605455322118988</v>
      </c>
      <c r="L211" s="1">
        <f t="shared" si="33"/>
        <v>0.673269481743496</v>
      </c>
      <c r="M211">
        <f t="shared" si="34"/>
        <v>154.063109106921</v>
      </c>
      <c r="O211" s="2">
        <f t="shared" si="39"/>
        <v>0.00262995891306053</v>
      </c>
    </row>
    <row r="212" spans="2:15">
      <c r="B212">
        <v>204</v>
      </c>
      <c r="C212">
        <f t="shared" si="30"/>
        <v>1.77771906792162</v>
      </c>
      <c r="D212">
        <f ca="1" t="shared" si="35"/>
        <v>0.640574298763391</v>
      </c>
      <c r="E212">
        <v>0.0556836504958967</v>
      </c>
      <c r="F212">
        <f t="shared" si="38"/>
        <v>1.83340271841752</v>
      </c>
      <c r="G212">
        <f t="shared" si="36"/>
        <v>1502</v>
      </c>
      <c r="H212">
        <f t="shared" si="37"/>
        <v>0.36669921875</v>
      </c>
      <c r="I212" t="s">
        <v>498</v>
      </c>
      <c r="J212">
        <f t="shared" si="31"/>
        <v>-0.520160185428382</v>
      </c>
      <c r="K212">
        <f t="shared" si="32"/>
        <v>2.15340903957191</v>
      </c>
      <c r="L212" s="1">
        <f t="shared" si="33"/>
        <v>2.21534130783834</v>
      </c>
      <c r="M212">
        <f t="shared" si="34"/>
        <v>-13.5797817750479</v>
      </c>
      <c r="O212" s="2">
        <f t="shared" si="39"/>
        <v>0.00865367698374353</v>
      </c>
    </row>
    <row r="213" spans="2:15">
      <c r="B213">
        <v>205</v>
      </c>
      <c r="C213">
        <f t="shared" si="30"/>
        <v>1.6172027820303</v>
      </c>
      <c r="D213">
        <f ca="1" t="shared" si="35"/>
        <v>0.791036132097251</v>
      </c>
      <c r="E213">
        <v>0.559616723460045</v>
      </c>
      <c r="F213">
        <f t="shared" si="38"/>
        <v>2.17681950549034</v>
      </c>
      <c r="G213">
        <f t="shared" si="36"/>
        <v>1783</v>
      </c>
      <c r="H213">
        <f t="shared" si="37"/>
        <v>0.435302734375</v>
      </c>
      <c r="I213" t="s">
        <v>499</v>
      </c>
      <c r="J213">
        <f t="shared" si="31"/>
        <v>0.612050382243466</v>
      </c>
      <c r="K213">
        <f t="shared" si="32"/>
        <v>-0.237088573952551</v>
      </c>
      <c r="L213" s="1">
        <f t="shared" si="33"/>
        <v>0.656366256219214</v>
      </c>
      <c r="M213">
        <f t="shared" si="34"/>
        <v>111.174760639223</v>
      </c>
      <c r="O213" s="2">
        <f t="shared" si="39"/>
        <v>0.00256393068835631</v>
      </c>
    </row>
    <row r="214" spans="2:15">
      <c r="B214">
        <v>206</v>
      </c>
      <c r="C214">
        <f t="shared" si="30"/>
        <v>1.46242686334545</v>
      </c>
      <c r="D214">
        <f ca="1" t="shared" si="35"/>
        <v>0.569612412062722</v>
      </c>
      <c r="E214">
        <v>0.598664998756231</v>
      </c>
      <c r="F214">
        <f t="shared" si="38"/>
        <v>2.06109186210168</v>
      </c>
      <c r="G214">
        <f t="shared" si="36"/>
        <v>1688</v>
      </c>
      <c r="H214">
        <f t="shared" si="37"/>
        <v>0.412109375</v>
      </c>
      <c r="I214" t="s">
        <v>500</v>
      </c>
      <c r="J214">
        <f t="shared" si="31"/>
        <v>1.30591902190792</v>
      </c>
      <c r="K214">
        <f t="shared" si="32"/>
        <v>1.46219382653955</v>
      </c>
      <c r="L214" s="1">
        <f t="shared" si="33"/>
        <v>1.960468127298</v>
      </c>
      <c r="M214">
        <f t="shared" si="34"/>
        <v>41.7687761455535</v>
      </c>
      <c r="O214" s="2">
        <f t="shared" si="39"/>
        <v>0.0076580786222578</v>
      </c>
    </row>
    <row r="215" spans="2:15">
      <c r="B215">
        <v>207</v>
      </c>
      <c r="C215">
        <f t="shared" si="30"/>
        <v>1.31376418061196</v>
      </c>
      <c r="D215">
        <f ca="1" t="shared" si="35"/>
        <v>0.628106586267904</v>
      </c>
      <c r="E215">
        <v>0.311619426735001</v>
      </c>
      <c r="F215">
        <f t="shared" si="38"/>
        <v>1.62538360734696</v>
      </c>
      <c r="G215">
        <f t="shared" si="36"/>
        <v>1332</v>
      </c>
      <c r="H215">
        <f t="shared" si="37"/>
        <v>0.3251953125</v>
      </c>
      <c r="I215" t="s">
        <v>501</v>
      </c>
      <c r="J215">
        <f t="shared" si="31"/>
        <v>-0.197240842251192</v>
      </c>
      <c r="K215">
        <f t="shared" si="32"/>
        <v>0.2617651019299</v>
      </c>
      <c r="L215" s="1">
        <f t="shared" si="33"/>
        <v>0.327757407910684</v>
      </c>
      <c r="M215">
        <f t="shared" si="34"/>
        <v>-36.9981417139397</v>
      </c>
      <c r="O215" s="2">
        <f t="shared" si="39"/>
        <v>0.00128030237465111</v>
      </c>
    </row>
    <row r="216" spans="2:15">
      <c r="B216">
        <v>208</v>
      </c>
      <c r="C216">
        <f t="shared" si="30"/>
        <v>1.17157287525384</v>
      </c>
      <c r="D216">
        <f ca="1" t="shared" si="35"/>
        <v>0.2360329337464</v>
      </c>
      <c r="E216">
        <v>0.438154636388202</v>
      </c>
      <c r="F216">
        <f t="shared" si="38"/>
        <v>1.60972751164204</v>
      </c>
      <c r="G216">
        <f t="shared" si="36"/>
        <v>1319</v>
      </c>
      <c r="H216">
        <f t="shared" si="37"/>
        <v>0.322021484375</v>
      </c>
      <c r="I216" t="s">
        <v>502</v>
      </c>
      <c r="J216">
        <f t="shared" si="31"/>
        <v>-1.81894450757595</v>
      </c>
      <c r="K216">
        <f t="shared" si="32"/>
        <v>0.240623224384333</v>
      </c>
      <c r="L216" s="1">
        <f t="shared" si="33"/>
        <v>1.83479117551667</v>
      </c>
      <c r="M216">
        <f t="shared" si="34"/>
        <v>-82.4642521398569</v>
      </c>
      <c r="O216" s="2">
        <f t="shared" si="39"/>
        <v>0.00716715302936198</v>
      </c>
    </row>
    <row r="217" spans="2:15">
      <c r="B217">
        <v>209</v>
      </c>
      <c r="C217">
        <f t="shared" si="30"/>
        <v>1.03619549858019</v>
      </c>
      <c r="D217">
        <f ca="1" t="shared" si="35"/>
        <v>0.412119177994354</v>
      </c>
      <c r="E217">
        <v>0.0451439306533843</v>
      </c>
      <c r="F217">
        <f t="shared" si="38"/>
        <v>1.08133942923358</v>
      </c>
      <c r="G217">
        <f t="shared" si="36"/>
        <v>886</v>
      </c>
      <c r="H217">
        <f t="shared" si="37"/>
        <v>0.21630859375</v>
      </c>
      <c r="I217" t="s">
        <v>503</v>
      </c>
      <c r="J217">
        <f t="shared" si="31"/>
        <v>-0.921678834167707</v>
      </c>
      <c r="K217">
        <f t="shared" si="32"/>
        <v>-0.756503569818402</v>
      </c>
      <c r="L217" s="1">
        <f t="shared" si="33"/>
        <v>1.1923881601646</v>
      </c>
      <c r="M217">
        <f t="shared" si="34"/>
        <v>-129.378762651977</v>
      </c>
      <c r="O217" s="2">
        <f t="shared" si="39"/>
        <v>0.00465776625064298</v>
      </c>
    </row>
    <row r="218" spans="2:15">
      <c r="B218">
        <v>210</v>
      </c>
      <c r="C218">
        <f t="shared" si="30"/>
        <v>0.907958186549079</v>
      </c>
      <c r="D218">
        <f ca="1" t="shared" si="35"/>
        <v>0.437199640139528</v>
      </c>
      <c r="E218">
        <v>0.776844042289274</v>
      </c>
      <c r="F218">
        <f t="shared" si="38"/>
        <v>1.68480222883835</v>
      </c>
      <c r="G218">
        <f t="shared" si="36"/>
        <v>1380</v>
      </c>
      <c r="H218">
        <f t="shared" si="37"/>
        <v>0.3369140625</v>
      </c>
      <c r="I218" t="s">
        <v>504</v>
      </c>
      <c r="J218">
        <f t="shared" si="31"/>
        <v>-1.5092602644527</v>
      </c>
      <c r="K218">
        <f t="shared" si="32"/>
        <v>-0.695949317687473</v>
      </c>
      <c r="L218" s="1">
        <f t="shared" si="33"/>
        <v>1.66199037260915</v>
      </c>
      <c r="M218">
        <f t="shared" si="34"/>
        <v>-114.755347498992</v>
      </c>
      <c r="O218" s="2">
        <f t="shared" si="39"/>
        <v>0.00649214989300448</v>
      </c>
    </row>
    <row r="219" spans="2:15">
      <c r="B219">
        <v>211</v>
      </c>
      <c r="C219">
        <f t="shared" si="30"/>
        <v>0.787169874077446</v>
      </c>
      <c r="D219">
        <f ca="1" t="shared" si="35"/>
        <v>0.552825210072535</v>
      </c>
      <c r="E219">
        <v>0.601611806737541</v>
      </c>
      <c r="F219">
        <f t="shared" si="38"/>
        <v>1.38878168081499</v>
      </c>
      <c r="G219">
        <f t="shared" si="36"/>
        <v>1138</v>
      </c>
      <c r="H219">
        <f t="shared" si="37"/>
        <v>0.27783203125</v>
      </c>
      <c r="I219" t="s">
        <v>505</v>
      </c>
      <c r="J219">
        <f t="shared" si="31"/>
        <v>0.0162170424991443</v>
      </c>
      <c r="K219">
        <f t="shared" si="32"/>
        <v>0.0372594184404261</v>
      </c>
      <c r="L219" s="1">
        <f t="shared" si="33"/>
        <v>0.0406356583549205</v>
      </c>
      <c r="M219">
        <f t="shared" si="34"/>
        <v>23.5209295604168</v>
      </c>
      <c r="O219" s="2">
        <f t="shared" si="39"/>
        <v>0.000158733040448908</v>
      </c>
    </row>
    <row r="220" spans="2:15">
      <c r="B220">
        <v>212</v>
      </c>
      <c r="C220">
        <f t="shared" si="30"/>
        <v>0.674121550789843</v>
      </c>
      <c r="D220">
        <f ca="1" t="shared" si="35"/>
        <v>0.0875417509751109</v>
      </c>
      <c r="E220">
        <v>0.482766741805328</v>
      </c>
      <c r="F220">
        <f t="shared" si="38"/>
        <v>1.15688829259517</v>
      </c>
      <c r="G220">
        <f t="shared" si="36"/>
        <v>948</v>
      </c>
      <c r="H220">
        <f t="shared" si="37"/>
        <v>0.2314453125</v>
      </c>
      <c r="I220" t="s">
        <v>506</v>
      </c>
      <c r="J220">
        <f t="shared" si="31"/>
        <v>0.11625868711197</v>
      </c>
      <c r="K220">
        <f t="shared" si="32"/>
        <v>0.806898086439107</v>
      </c>
      <c r="L220" s="1">
        <f t="shared" si="33"/>
        <v>0.815230399474953</v>
      </c>
      <c r="M220">
        <f t="shared" si="34"/>
        <v>8.19881023355723</v>
      </c>
      <c r="O220" s="2">
        <f t="shared" si="39"/>
        <v>0.00318449374794904</v>
      </c>
    </row>
    <row r="221" spans="2:15">
      <c r="B221">
        <v>213</v>
      </c>
      <c r="C221">
        <f t="shared" si="30"/>
        <v>0.569085559998934</v>
      </c>
      <c r="D221">
        <f ca="1" t="shared" si="35"/>
        <v>0.973884149877996</v>
      </c>
      <c r="E221">
        <v>0.748508673989149</v>
      </c>
      <c r="F221">
        <f t="shared" si="38"/>
        <v>1.31759423398808</v>
      </c>
      <c r="G221">
        <f t="shared" si="36"/>
        <v>1079</v>
      </c>
      <c r="H221">
        <f t="shared" si="37"/>
        <v>0.263427734375</v>
      </c>
      <c r="I221" t="s">
        <v>507</v>
      </c>
      <c r="J221">
        <f t="shared" si="31"/>
        <v>0.487111882038899</v>
      </c>
      <c r="K221">
        <f t="shared" si="32"/>
        <v>0.0870959459561313</v>
      </c>
      <c r="L221" s="1">
        <f t="shared" si="33"/>
        <v>0.494837033199286</v>
      </c>
      <c r="M221">
        <f t="shared" si="34"/>
        <v>79.8625984532415</v>
      </c>
      <c r="O221" s="2">
        <f t="shared" si="39"/>
        <v>0.00193295716093471</v>
      </c>
    </row>
    <row r="222" spans="2:15">
      <c r="B222">
        <v>214</v>
      </c>
      <c r="C222">
        <f t="shared" si="30"/>
        <v>0.472314942606601</v>
      </c>
      <c r="D222">
        <f ca="1" t="shared" si="35"/>
        <v>0.226310189691156</v>
      </c>
      <c r="E222">
        <v>0.704571303744538</v>
      </c>
      <c r="F222">
        <f t="shared" si="38"/>
        <v>1.17688624635114</v>
      </c>
      <c r="G222">
        <f t="shared" si="36"/>
        <v>964</v>
      </c>
      <c r="H222">
        <f t="shared" si="37"/>
        <v>0.2353515625</v>
      </c>
      <c r="I222" t="s">
        <v>508</v>
      </c>
      <c r="J222">
        <f t="shared" si="31"/>
        <v>-0.712607614223013</v>
      </c>
      <c r="K222">
        <f t="shared" si="32"/>
        <v>-0.561627972976025</v>
      </c>
      <c r="L222" s="1">
        <f t="shared" si="33"/>
        <v>0.907323311657853</v>
      </c>
      <c r="M222">
        <f t="shared" si="34"/>
        <v>-128.242731259867</v>
      </c>
      <c r="O222" s="2">
        <f t="shared" si="39"/>
        <v>0.00354423168616349</v>
      </c>
    </row>
    <row r="223" spans="2:15">
      <c r="B223">
        <v>215</v>
      </c>
      <c r="C223">
        <f t="shared" si="30"/>
        <v>0.384042827506246</v>
      </c>
      <c r="D223">
        <f ca="1" t="shared" si="35"/>
        <v>0.861536710418789</v>
      </c>
      <c r="E223">
        <v>0.332126154145953</v>
      </c>
      <c r="F223">
        <f t="shared" si="38"/>
        <v>0.716168981652199</v>
      </c>
      <c r="G223">
        <f t="shared" si="36"/>
        <v>587</v>
      </c>
      <c r="H223">
        <f t="shared" si="37"/>
        <v>0.143310546875</v>
      </c>
      <c r="I223" t="s">
        <v>509</v>
      </c>
      <c r="J223">
        <f t="shared" si="31"/>
        <v>-0.395786234819992</v>
      </c>
      <c r="K223">
        <f t="shared" si="32"/>
        <v>1.57523293034492</v>
      </c>
      <c r="L223" s="1">
        <f t="shared" si="33"/>
        <v>1.62419380879131</v>
      </c>
      <c r="M223">
        <f t="shared" si="34"/>
        <v>-14.1039370025032</v>
      </c>
      <c r="O223" s="2">
        <f t="shared" si="39"/>
        <v>0.00634450706559106</v>
      </c>
    </row>
    <row r="224" spans="2:15">
      <c r="B224">
        <v>216</v>
      </c>
      <c r="C224">
        <f t="shared" si="30"/>
        <v>0.304481869954871</v>
      </c>
      <c r="D224">
        <f ca="1" t="shared" si="35"/>
        <v>0.160164379784619</v>
      </c>
      <c r="E224">
        <v>0.571108310726835</v>
      </c>
      <c r="F224">
        <f t="shared" si="38"/>
        <v>0.875590180681706</v>
      </c>
      <c r="G224">
        <f t="shared" si="36"/>
        <v>717</v>
      </c>
      <c r="H224">
        <f t="shared" si="37"/>
        <v>0.175048828125</v>
      </c>
      <c r="I224" t="s">
        <v>510</v>
      </c>
      <c r="J224">
        <f t="shared" si="31"/>
        <v>1.27034754184736</v>
      </c>
      <c r="K224">
        <f t="shared" si="32"/>
        <v>1.29226477954774</v>
      </c>
      <c r="L224" s="1">
        <f t="shared" si="33"/>
        <v>1.81210682288247</v>
      </c>
      <c r="M224">
        <f t="shared" si="34"/>
        <v>44.5099787078464</v>
      </c>
      <c r="O224" s="2">
        <f t="shared" si="39"/>
        <v>0.00707854227688465</v>
      </c>
    </row>
    <row r="225" spans="2:15">
      <c r="B225">
        <v>217</v>
      </c>
      <c r="C225">
        <f t="shared" si="30"/>
        <v>0.233823739267933</v>
      </c>
      <c r="D225">
        <f ca="1" t="shared" si="35"/>
        <v>0.397934471571903</v>
      </c>
      <c r="E225">
        <v>0.832820498147782</v>
      </c>
      <c r="F225">
        <f t="shared" si="38"/>
        <v>1.06664423741572</v>
      </c>
      <c r="G225">
        <f t="shared" si="36"/>
        <v>874</v>
      </c>
      <c r="H225">
        <f t="shared" si="37"/>
        <v>0.21337890625</v>
      </c>
      <c r="I225" t="s">
        <v>511</v>
      </c>
      <c r="J225">
        <f t="shared" si="31"/>
        <v>-0.218603191999082</v>
      </c>
      <c r="K225">
        <f t="shared" si="32"/>
        <v>0.842216421337314</v>
      </c>
      <c r="L225" s="1">
        <f t="shared" si="33"/>
        <v>0.870124046284448</v>
      </c>
      <c r="M225">
        <f t="shared" si="34"/>
        <v>-14.5504403341395</v>
      </c>
      <c r="O225" s="2">
        <f t="shared" si="39"/>
        <v>0.00339892205579862</v>
      </c>
    </row>
    <row r="226" spans="2:15">
      <c r="B226">
        <v>218</v>
      </c>
      <c r="C226">
        <f t="shared" si="30"/>
        <v>0.172238657071178</v>
      </c>
      <c r="D226">
        <f ca="1" t="shared" si="35"/>
        <v>0.477672244102959</v>
      </c>
      <c r="E226">
        <v>0.194545371604966</v>
      </c>
      <c r="F226">
        <f t="shared" si="38"/>
        <v>0.366784028676144</v>
      </c>
      <c r="G226">
        <f t="shared" si="36"/>
        <v>300</v>
      </c>
      <c r="H226">
        <f t="shared" si="37"/>
        <v>0.0732421875</v>
      </c>
      <c r="I226" t="s">
        <v>512</v>
      </c>
      <c r="J226">
        <f t="shared" si="31"/>
        <v>-0.92213036103193</v>
      </c>
      <c r="K226">
        <f t="shared" si="32"/>
        <v>-1.43909012732837</v>
      </c>
      <c r="L226" s="1">
        <f t="shared" si="33"/>
        <v>1.70918249385806</v>
      </c>
      <c r="M226">
        <f t="shared" si="34"/>
        <v>-147.349340531856</v>
      </c>
      <c r="O226" s="2">
        <f t="shared" si="39"/>
        <v>0.00667649411663305</v>
      </c>
    </row>
    <row r="227" spans="2:15">
      <c r="B227">
        <v>219</v>
      </c>
      <c r="C227">
        <f t="shared" si="30"/>
        <v>0.119874987221834</v>
      </c>
      <c r="D227">
        <f ca="1" t="shared" si="35"/>
        <v>0.969778641381363</v>
      </c>
      <c r="E227">
        <v>0.657993389612976</v>
      </c>
      <c r="F227">
        <f t="shared" si="38"/>
        <v>0.77786837683481</v>
      </c>
      <c r="G227">
        <f t="shared" si="36"/>
        <v>637</v>
      </c>
      <c r="H227">
        <f t="shared" si="37"/>
        <v>0.155517578125</v>
      </c>
      <c r="I227" t="s">
        <v>513</v>
      </c>
      <c r="J227">
        <f t="shared" si="31"/>
        <v>0.605157853880477</v>
      </c>
      <c r="K227">
        <f t="shared" si="32"/>
        <v>0.310260845518168</v>
      </c>
      <c r="L227" s="1">
        <f t="shared" si="33"/>
        <v>0.68005721845656</v>
      </c>
      <c r="M227">
        <f t="shared" si="34"/>
        <v>62.8560545409544</v>
      </c>
      <c r="O227" s="2">
        <f t="shared" si="39"/>
        <v>0.00265647350959594</v>
      </c>
    </row>
    <row r="228" spans="2:15">
      <c r="B228">
        <v>220</v>
      </c>
      <c r="C228">
        <f t="shared" si="30"/>
        <v>0.0768588783870863</v>
      </c>
      <c r="D228">
        <f ca="1" t="shared" si="35"/>
        <v>0.85443466574776</v>
      </c>
      <c r="E228">
        <v>0.633024910700155</v>
      </c>
      <c r="F228">
        <f t="shared" si="38"/>
        <v>0.709883789087241</v>
      </c>
      <c r="G228">
        <f t="shared" si="36"/>
        <v>582</v>
      </c>
      <c r="H228">
        <f t="shared" si="37"/>
        <v>0.14208984375</v>
      </c>
      <c r="I228" t="s">
        <v>514</v>
      </c>
      <c r="J228">
        <f t="shared" si="31"/>
        <v>-0.096877408496609</v>
      </c>
      <c r="K228">
        <f t="shared" si="32"/>
        <v>-1.43910183390917</v>
      </c>
      <c r="L228" s="1">
        <f t="shared" si="33"/>
        <v>1.44235894306437</v>
      </c>
      <c r="M228">
        <f t="shared" si="34"/>
        <v>-176.148775185208</v>
      </c>
      <c r="O228" s="2">
        <f t="shared" si="39"/>
        <v>0.00563421462134518</v>
      </c>
    </row>
    <row r="229" spans="2:15">
      <c r="B229">
        <v>221</v>
      </c>
      <c r="C229">
        <f t="shared" si="30"/>
        <v>0.0432939601408822</v>
      </c>
      <c r="D229">
        <f ca="1" t="shared" si="35"/>
        <v>0.584306782279101</v>
      </c>
      <c r="E229">
        <v>0.996082417457868</v>
      </c>
      <c r="F229">
        <f t="shared" si="38"/>
        <v>1.03937637759875</v>
      </c>
      <c r="G229">
        <f t="shared" si="36"/>
        <v>851</v>
      </c>
      <c r="H229">
        <f t="shared" si="37"/>
        <v>0.207763671875</v>
      </c>
      <c r="I229" t="s">
        <v>515</v>
      </c>
      <c r="J229">
        <f t="shared" si="31"/>
        <v>-1.83321308168817</v>
      </c>
      <c r="K229">
        <f t="shared" si="32"/>
        <v>1.6026712299306</v>
      </c>
      <c r="L229" s="1">
        <f t="shared" si="33"/>
        <v>2.43500005628745</v>
      </c>
      <c r="M229">
        <f t="shared" si="34"/>
        <v>-48.8386930679087</v>
      </c>
      <c r="O229" s="2">
        <f t="shared" si="39"/>
        <v>0.00951171896987286</v>
      </c>
    </row>
    <row r="230" spans="2:15">
      <c r="B230">
        <v>222</v>
      </c>
      <c r="C230">
        <f t="shared" si="30"/>
        <v>0.0192610933112167</v>
      </c>
      <c r="D230">
        <f ca="1" t="shared" si="35"/>
        <v>0.983927379910793</v>
      </c>
      <c r="E230">
        <v>0.375073003616189</v>
      </c>
      <c r="F230">
        <f t="shared" si="38"/>
        <v>0.394334096927406</v>
      </c>
      <c r="G230">
        <f t="shared" si="36"/>
        <v>323</v>
      </c>
      <c r="H230">
        <f t="shared" si="37"/>
        <v>0.078857421875</v>
      </c>
      <c r="I230" t="s">
        <v>516</v>
      </c>
      <c r="J230">
        <f t="shared" si="31"/>
        <v>0.977476283418103</v>
      </c>
      <c r="K230">
        <f t="shared" si="32"/>
        <v>-1.23006002429489</v>
      </c>
      <c r="L230" s="1">
        <f t="shared" si="33"/>
        <v>1.57114848057503</v>
      </c>
      <c r="M230">
        <f t="shared" si="34"/>
        <v>141.527330770111</v>
      </c>
      <c r="O230" s="2">
        <f t="shared" si="39"/>
        <v>0.0061372987522462</v>
      </c>
    </row>
    <row r="231" spans="2:15">
      <c r="B231">
        <v>223</v>
      </c>
      <c r="C231">
        <f t="shared" si="30"/>
        <v>0.0048181751793126</v>
      </c>
      <c r="D231">
        <f ca="1" t="shared" si="35"/>
        <v>0.838510580125269</v>
      </c>
      <c r="E231">
        <v>0.162728018047449</v>
      </c>
      <c r="F231">
        <f t="shared" si="38"/>
        <v>0.167546193226761</v>
      </c>
      <c r="G231">
        <f t="shared" si="36"/>
        <v>137</v>
      </c>
      <c r="H231">
        <f t="shared" si="37"/>
        <v>0.033447265625</v>
      </c>
      <c r="I231" t="s">
        <v>517</v>
      </c>
      <c r="J231">
        <f t="shared" si="31"/>
        <v>1.50724886932337</v>
      </c>
      <c r="K231">
        <f t="shared" si="32"/>
        <v>-0.725374993609239</v>
      </c>
      <c r="L231" s="1">
        <f t="shared" si="33"/>
        <v>1.67271277732616</v>
      </c>
      <c r="M231">
        <f t="shared" si="34"/>
        <v>115.699540105002</v>
      </c>
      <c r="O231" s="2">
        <f t="shared" si="39"/>
        <v>0.0065340342864303</v>
      </c>
    </row>
    <row r="232" spans="2:15">
      <c r="B232">
        <v>224</v>
      </c>
      <c r="C232">
        <f t="shared" si="30"/>
        <v>0</v>
      </c>
      <c r="D232">
        <f ca="1" t="shared" si="35"/>
        <v>0.675275926719765</v>
      </c>
      <c r="E232">
        <v>0.00935424315318489</v>
      </c>
      <c r="F232">
        <f t="shared" si="38"/>
        <v>0.00935424315318489</v>
      </c>
      <c r="G232">
        <f t="shared" si="36"/>
        <v>8</v>
      </c>
      <c r="H232">
        <f t="shared" si="37"/>
        <v>0.001953125</v>
      </c>
      <c r="I232" t="s">
        <v>518</v>
      </c>
      <c r="J232">
        <f t="shared" si="31"/>
        <v>0.85522512405287</v>
      </c>
      <c r="K232">
        <f t="shared" si="32"/>
        <v>0.259607966150703</v>
      </c>
      <c r="L232" s="1">
        <f t="shared" si="33"/>
        <v>0.893759648283671</v>
      </c>
      <c r="M232">
        <f t="shared" si="34"/>
        <v>73.1140643861047</v>
      </c>
      <c r="O232" s="2">
        <f t="shared" si="39"/>
        <v>0.00349124862610809</v>
      </c>
    </row>
    <row r="233" spans="2:15">
      <c r="B233">
        <v>225</v>
      </c>
      <c r="C233">
        <f t="shared" si="30"/>
        <v>0.00481817517930816</v>
      </c>
      <c r="D233">
        <f ca="1" t="shared" si="35"/>
        <v>0.088839554859014</v>
      </c>
      <c r="E233">
        <v>0.272748608318503</v>
      </c>
      <c r="F233">
        <f t="shared" si="38"/>
        <v>0.277566783497811</v>
      </c>
      <c r="G233">
        <f t="shared" si="36"/>
        <v>227</v>
      </c>
      <c r="H233">
        <f t="shared" si="37"/>
        <v>0.055419921875</v>
      </c>
      <c r="I233" t="s">
        <v>519</v>
      </c>
      <c r="J233">
        <f t="shared" si="31"/>
        <v>-0.401657245663827</v>
      </c>
      <c r="K233">
        <f t="shared" si="32"/>
        <v>-1.14827418663106</v>
      </c>
      <c r="L233" s="1">
        <f t="shared" si="33"/>
        <v>1.21649584901777</v>
      </c>
      <c r="M233">
        <f t="shared" si="34"/>
        <v>-160.720566019526</v>
      </c>
      <c r="O233" s="2">
        <f t="shared" si="39"/>
        <v>0.00475193691022568</v>
      </c>
    </row>
    <row r="234" spans="2:15">
      <c r="B234">
        <v>226</v>
      </c>
      <c r="C234">
        <f t="shared" si="30"/>
        <v>0.0192610933112078</v>
      </c>
      <c r="D234">
        <f ca="1" t="shared" si="35"/>
        <v>0.0255365486523704</v>
      </c>
      <c r="E234">
        <v>0.43922668645591</v>
      </c>
      <c r="F234">
        <f t="shared" si="38"/>
        <v>0.458487779767118</v>
      </c>
      <c r="G234">
        <f t="shared" si="36"/>
        <v>376</v>
      </c>
      <c r="H234">
        <f t="shared" si="37"/>
        <v>0.091796875</v>
      </c>
      <c r="I234" t="s">
        <v>520</v>
      </c>
      <c r="J234">
        <f t="shared" si="31"/>
        <v>0.412156519732746</v>
      </c>
      <c r="K234">
        <f t="shared" si="32"/>
        <v>-0.456627962758569</v>
      </c>
      <c r="L234" s="1">
        <f t="shared" si="33"/>
        <v>0.615127704733944</v>
      </c>
      <c r="M234">
        <f t="shared" si="34"/>
        <v>137.930305584293</v>
      </c>
      <c r="O234" s="2">
        <f t="shared" si="39"/>
        <v>0.00240284259661697</v>
      </c>
    </row>
    <row r="235" spans="2:15">
      <c r="B235">
        <v>227</v>
      </c>
      <c r="C235">
        <f t="shared" si="30"/>
        <v>0.0432939601408693</v>
      </c>
      <c r="D235">
        <f ca="1" t="shared" si="35"/>
        <v>0.824591133010085</v>
      </c>
      <c r="E235">
        <v>0.356274403486766</v>
      </c>
      <c r="F235">
        <f t="shared" si="38"/>
        <v>0.399568363627635</v>
      </c>
      <c r="G235">
        <f t="shared" si="36"/>
        <v>327</v>
      </c>
      <c r="H235">
        <f t="shared" si="37"/>
        <v>0.079833984375</v>
      </c>
      <c r="I235" t="s">
        <v>521</v>
      </c>
      <c r="J235">
        <f t="shared" si="31"/>
        <v>-0.326606004849025</v>
      </c>
      <c r="K235">
        <f t="shared" si="32"/>
        <v>-1.54497550631232</v>
      </c>
      <c r="L235" s="1">
        <f t="shared" si="33"/>
        <v>1.57912026062249</v>
      </c>
      <c r="M235">
        <f t="shared" si="34"/>
        <v>-168.063480997742</v>
      </c>
      <c r="O235" s="2">
        <f t="shared" si="39"/>
        <v>0.00616843851805661</v>
      </c>
    </row>
    <row r="236" spans="2:15">
      <c r="B236">
        <v>228</v>
      </c>
      <c r="C236">
        <f t="shared" si="30"/>
        <v>0.076858878387069</v>
      </c>
      <c r="D236">
        <f ca="1" t="shared" si="35"/>
        <v>0.622808090473438</v>
      </c>
      <c r="E236">
        <v>0.856152867223799</v>
      </c>
      <c r="F236">
        <f t="shared" si="38"/>
        <v>0.933011745610868</v>
      </c>
      <c r="G236">
        <f t="shared" si="36"/>
        <v>764</v>
      </c>
      <c r="H236">
        <f t="shared" si="37"/>
        <v>0.1865234375</v>
      </c>
      <c r="I236" t="s">
        <v>522</v>
      </c>
      <c r="J236">
        <f t="shared" si="31"/>
        <v>0.614629506769308</v>
      </c>
      <c r="K236">
        <f t="shared" si="32"/>
        <v>-0.581306053119432</v>
      </c>
      <c r="L236" s="1">
        <f t="shared" si="33"/>
        <v>0.845982362691312</v>
      </c>
      <c r="M236">
        <f t="shared" si="34"/>
        <v>133.403927917907</v>
      </c>
      <c r="O236" s="2">
        <f t="shared" si="39"/>
        <v>0.00330461860426294</v>
      </c>
    </row>
    <row r="237" spans="2:15">
      <c r="B237">
        <v>229</v>
      </c>
      <c r="C237">
        <f t="shared" si="30"/>
        <v>0.119874987221813</v>
      </c>
      <c r="D237">
        <f ca="1" t="shared" si="35"/>
        <v>0.200862296540151</v>
      </c>
      <c r="E237">
        <v>0.636400553386648</v>
      </c>
      <c r="F237">
        <f t="shared" si="38"/>
        <v>0.756275540608461</v>
      </c>
      <c r="G237">
        <f t="shared" si="36"/>
        <v>620</v>
      </c>
      <c r="H237">
        <f t="shared" si="37"/>
        <v>0.1513671875</v>
      </c>
      <c r="I237" t="s">
        <v>523</v>
      </c>
      <c r="J237">
        <f t="shared" si="31"/>
        <v>1.18335587477536</v>
      </c>
      <c r="K237">
        <f t="shared" si="32"/>
        <v>0.459185893905921</v>
      </c>
      <c r="L237" s="1">
        <f t="shared" si="33"/>
        <v>1.2693237615075</v>
      </c>
      <c r="M237">
        <f t="shared" si="34"/>
        <v>68.7919030611993</v>
      </c>
      <c r="O237" s="2">
        <f t="shared" si="39"/>
        <v>0.00495829594338865</v>
      </c>
    </row>
    <row r="238" spans="2:15">
      <c r="B238">
        <v>230</v>
      </c>
      <c r="C238">
        <f t="shared" si="30"/>
        <v>0.17223865707115</v>
      </c>
      <c r="D238">
        <f ca="1" t="shared" si="35"/>
        <v>0.968001543102746</v>
      </c>
      <c r="E238">
        <v>0.576234785535323</v>
      </c>
      <c r="F238">
        <f t="shared" si="38"/>
        <v>0.748473442606474</v>
      </c>
      <c r="G238">
        <f t="shared" si="36"/>
        <v>613</v>
      </c>
      <c r="H238">
        <f t="shared" si="37"/>
        <v>0.149658203125</v>
      </c>
      <c r="I238" t="s">
        <v>524</v>
      </c>
      <c r="J238">
        <f t="shared" si="31"/>
        <v>-0.747855386553753</v>
      </c>
      <c r="K238">
        <f t="shared" si="32"/>
        <v>-1.79010069678464</v>
      </c>
      <c r="L238" s="1">
        <f t="shared" si="33"/>
        <v>1.94003819133189</v>
      </c>
      <c r="M238">
        <f t="shared" si="34"/>
        <v>-157.326154588728</v>
      </c>
      <c r="O238" s="2">
        <f t="shared" si="39"/>
        <v>0.0075782741848902</v>
      </c>
    </row>
    <row r="239" spans="2:15">
      <c r="B239">
        <v>231</v>
      </c>
      <c r="C239">
        <f t="shared" si="30"/>
        <v>0.2338237392679</v>
      </c>
      <c r="D239">
        <f ca="1" t="shared" si="35"/>
        <v>0.2597711566072</v>
      </c>
      <c r="E239">
        <v>0.846091696167464</v>
      </c>
      <c r="F239">
        <f t="shared" si="38"/>
        <v>1.07991543543536</v>
      </c>
      <c r="G239">
        <f t="shared" si="36"/>
        <v>885</v>
      </c>
      <c r="H239">
        <f t="shared" si="37"/>
        <v>0.216064453125</v>
      </c>
      <c r="I239" t="s">
        <v>525</v>
      </c>
      <c r="J239">
        <f t="shared" si="31"/>
        <v>0.236178199864868</v>
      </c>
      <c r="K239">
        <f t="shared" si="32"/>
        <v>0.738133211388953</v>
      </c>
      <c r="L239" s="1">
        <f t="shared" si="33"/>
        <v>0.77499727731572</v>
      </c>
      <c r="M239">
        <f t="shared" si="34"/>
        <v>17.7429515917913</v>
      </c>
      <c r="O239" s="2">
        <f t="shared" si="39"/>
        <v>0.00302733311451453</v>
      </c>
    </row>
    <row r="240" spans="2:15">
      <c r="B240">
        <v>232</v>
      </c>
      <c r="C240">
        <f t="shared" si="30"/>
        <v>0.304481869954834</v>
      </c>
      <c r="D240">
        <f ca="1" t="shared" si="35"/>
        <v>0.5690010999975</v>
      </c>
      <c r="E240">
        <v>0.256889941957171</v>
      </c>
      <c r="F240">
        <f t="shared" si="38"/>
        <v>0.561371811912005</v>
      </c>
      <c r="G240">
        <f t="shared" si="36"/>
        <v>460</v>
      </c>
      <c r="H240">
        <f t="shared" si="37"/>
        <v>0.1123046875</v>
      </c>
      <c r="I240" t="s">
        <v>526</v>
      </c>
      <c r="J240">
        <f t="shared" si="31"/>
        <v>1.17929628089691</v>
      </c>
      <c r="K240">
        <f t="shared" si="32"/>
        <v>-0.0102583156161313</v>
      </c>
      <c r="L240" s="1">
        <f t="shared" si="33"/>
        <v>1.17934089693208</v>
      </c>
      <c r="M240">
        <f t="shared" si="34"/>
        <v>90.49838482092</v>
      </c>
      <c r="O240" s="2">
        <f t="shared" si="39"/>
        <v>0.00460680037864094</v>
      </c>
    </row>
    <row r="241" spans="2:15">
      <c r="B241">
        <v>233</v>
      </c>
      <c r="C241">
        <f t="shared" si="30"/>
        <v>0.384042827506205</v>
      </c>
      <c r="D241">
        <f ca="1" t="shared" si="35"/>
        <v>0.39278851173807</v>
      </c>
      <c r="E241">
        <v>0.443032615207848</v>
      </c>
      <c r="F241">
        <f t="shared" si="38"/>
        <v>0.827075442714054</v>
      </c>
      <c r="G241">
        <f t="shared" si="36"/>
        <v>678</v>
      </c>
      <c r="H241">
        <f t="shared" si="37"/>
        <v>0.16552734375</v>
      </c>
      <c r="I241" t="s">
        <v>527</v>
      </c>
      <c r="J241">
        <f t="shared" si="31"/>
        <v>-0.645120466710358</v>
      </c>
      <c r="K241">
        <f t="shared" si="32"/>
        <v>0.863096787657556</v>
      </c>
      <c r="L241" s="1">
        <f t="shared" si="33"/>
        <v>1.07755115026312</v>
      </c>
      <c r="M241">
        <f t="shared" si="34"/>
        <v>-36.7762241572329</v>
      </c>
      <c r="O241" s="2">
        <f t="shared" si="39"/>
        <v>0.00420918418071533</v>
      </c>
    </row>
    <row r="242" spans="2:15">
      <c r="B242">
        <v>234</v>
      </c>
      <c r="C242">
        <f t="shared" si="30"/>
        <v>0.472314942606559</v>
      </c>
      <c r="D242">
        <f ca="1" t="shared" si="35"/>
        <v>0.569249211115393</v>
      </c>
      <c r="E242">
        <v>0.114812631680393</v>
      </c>
      <c r="F242">
        <f t="shared" si="38"/>
        <v>0.587127574286952</v>
      </c>
      <c r="G242">
        <f t="shared" si="36"/>
        <v>481</v>
      </c>
      <c r="H242">
        <f t="shared" si="37"/>
        <v>0.117431640625</v>
      </c>
      <c r="I242" t="s">
        <v>528</v>
      </c>
      <c r="J242">
        <f t="shared" si="31"/>
        <v>-0.269565003391606</v>
      </c>
      <c r="K242">
        <f t="shared" si="32"/>
        <v>0.117366252654907</v>
      </c>
      <c r="L242" s="1">
        <f t="shared" si="33"/>
        <v>0.29400702086136</v>
      </c>
      <c r="M242">
        <f t="shared" si="34"/>
        <v>-66.4721108192079</v>
      </c>
      <c r="O242" s="2">
        <f t="shared" si="39"/>
        <v>0.00114846492523969</v>
      </c>
    </row>
    <row r="243" spans="2:15">
      <c r="B243">
        <v>235</v>
      </c>
      <c r="C243">
        <f t="shared" si="30"/>
        <v>0.569085559998889</v>
      </c>
      <c r="D243">
        <f ca="1" t="shared" si="35"/>
        <v>0.306989823487197</v>
      </c>
      <c r="E243">
        <v>0.741901367278058</v>
      </c>
      <c r="F243">
        <f t="shared" si="38"/>
        <v>1.31098692727695</v>
      </c>
      <c r="G243">
        <f t="shared" si="36"/>
        <v>1074</v>
      </c>
      <c r="H243">
        <f t="shared" si="37"/>
        <v>0.26220703125</v>
      </c>
      <c r="I243" t="s">
        <v>529</v>
      </c>
      <c r="J243">
        <f t="shared" si="31"/>
        <v>-0.642926983279732</v>
      </c>
      <c r="K243">
        <f t="shared" si="32"/>
        <v>1.63482392383387</v>
      </c>
      <c r="L243" s="1">
        <f t="shared" si="33"/>
        <v>1.75670269760388</v>
      </c>
      <c r="M243">
        <f t="shared" si="34"/>
        <v>-21.4682189947689</v>
      </c>
      <c r="O243" s="2">
        <f t="shared" si="39"/>
        <v>0.00686211991251516</v>
      </c>
    </row>
    <row r="244" spans="2:15">
      <c r="B244">
        <v>236</v>
      </c>
      <c r="C244">
        <f t="shared" si="30"/>
        <v>0.674121550789794</v>
      </c>
      <c r="D244">
        <f ca="1" t="shared" si="35"/>
        <v>0.576587081857743</v>
      </c>
      <c r="E244">
        <v>0.601952168696718</v>
      </c>
      <c r="F244">
        <f t="shared" si="38"/>
        <v>1.27607371948651</v>
      </c>
      <c r="G244">
        <f t="shared" si="36"/>
        <v>1045</v>
      </c>
      <c r="H244">
        <f t="shared" si="37"/>
        <v>0.255126953125</v>
      </c>
      <c r="I244" t="s">
        <v>530</v>
      </c>
      <c r="J244">
        <f t="shared" si="31"/>
        <v>-1.42763114595559</v>
      </c>
      <c r="K244">
        <f t="shared" si="32"/>
        <v>-0.82311705666396</v>
      </c>
      <c r="L244" s="1">
        <f t="shared" si="33"/>
        <v>1.64792365656714</v>
      </c>
      <c r="M244">
        <f t="shared" si="34"/>
        <v>-119.966090603424</v>
      </c>
      <c r="O244" s="2">
        <f t="shared" si="39"/>
        <v>0.00643720178346539</v>
      </c>
    </row>
    <row r="245" spans="2:15">
      <c r="B245">
        <v>237</v>
      </c>
      <c r="C245">
        <f t="shared" si="30"/>
        <v>0.787169874077393</v>
      </c>
      <c r="D245">
        <f ca="1" t="shared" si="35"/>
        <v>0.370818711590636</v>
      </c>
      <c r="E245">
        <v>0.23199085293534</v>
      </c>
      <c r="F245">
        <f t="shared" si="38"/>
        <v>1.01916072701273</v>
      </c>
      <c r="G245">
        <f t="shared" si="36"/>
        <v>835</v>
      </c>
      <c r="H245">
        <f t="shared" si="37"/>
        <v>0.203857421875</v>
      </c>
      <c r="I245" t="s">
        <v>531</v>
      </c>
      <c r="J245">
        <f t="shared" si="31"/>
        <v>1.42855746806673</v>
      </c>
      <c r="K245">
        <f t="shared" si="32"/>
        <v>-1.65853735828593</v>
      </c>
      <c r="L245" s="1">
        <f t="shared" si="33"/>
        <v>2.18895468395289</v>
      </c>
      <c r="M245">
        <f t="shared" si="34"/>
        <v>139.260504516805</v>
      </c>
      <c r="O245" s="2">
        <f t="shared" si="39"/>
        <v>0.00855060423419098</v>
      </c>
    </row>
    <row r="246" spans="2:15">
      <c r="B246">
        <v>238</v>
      </c>
      <c r="C246">
        <f t="shared" si="30"/>
        <v>0.907958186549023</v>
      </c>
      <c r="D246">
        <f ca="1" t="shared" si="35"/>
        <v>0.334748334616381</v>
      </c>
      <c r="E246">
        <v>0.124586902713152</v>
      </c>
      <c r="F246">
        <f t="shared" si="38"/>
        <v>1.03254508926217</v>
      </c>
      <c r="G246">
        <f t="shared" si="36"/>
        <v>846</v>
      </c>
      <c r="H246">
        <f t="shared" si="37"/>
        <v>0.20654296875</v>
      </c>
      <c r="I246" t="s">
        <v>532</v>
      </c>
      <c r="J246">
        <f t="shared" si="31"/>
        <v>-1.75659728063138</v>
      </c>
      <c r="K246">
        <f t="shared" si="32"/>
        <v>0.21039841870388</v>
      </c>
      <c r="L246" s="1">
        <f t="shared" si="33"/>
        <v>1.76915276358902</v>
      </c>
      <c r="M246">
        <f t="shared" si="34"/>
        <v>-83.1698718223063</v>
      </c>
      <c r="O246" s="2">
        <f t="shared" si="39"/>
        <v>0.00691075298276959</v>
      </c>
    </row>
    <row r="247" spans="2:15">
      <c r="B247">
        <v>239</v>
      </c>
      <c r="C247">
        <f t="shared" si="30"/>
        <v>1.03619549858013</v>
      </c>
      <c r="D247">
        <f ca="1" t="shared" si="35"/>
        <v>0.190175297617717</v>
      </c>
      <c r="E247">
        <v>0.0185931158135735</v>
      </c>
      <c r="F247">
        <f t="shared" si="38"/>
        <v>1.05478861439371</v>
      </c>
      <c r="G247">
        <f t="shared" si="36"/>
        <v>864</v>
      </c>
      <c r="H247">
        <f t="shared" si="37"/>
        <v>0.2109375</v>
      </c>
      <c r="I247" t="s">
        <v>533</v>
      </c>
      <c r="J247">
        <f t="shared" si="31"/>
        <v>-1.33749382096999</v>
      </c>
      <c r="K247">
        <f t="shared" si="32"/>
        <v>0.242810647669026</v>
      </c>
      <c r="L247" s="1">
        <f t="shared" si="33"/>
        <v>1.35935526326062</v>
      </c>
      <c r="M247">
        <f t="shared" si="34"/>
        <v>-79.7104991460459</v>
      </c>
      <c r="O247" s="2">
        <f t="shared" si="39"/>
        <v>0.00530998149711181</v>
      </c>
    </row>
    <row r="248" spans="2:15">
      <c r="B248">
        <v>240</v>
      </c>
      <c r="C248">
        <f t="shared" si="30"/>
        <v>1.17157287525378</v>
      </c>
      <c r="D248">
        <f ca="1" t="shared" si="35"/>
        <v>0.871705321737718</v>
      </c>
      <c r="E248">
        <v>0.533179468721666</v>
      </c>
      <c r="F248">
        <f t="shared" si="38"/>
        <v>1.70475234397544</v>
      </c>
      <c r="G248">
        <f t="shared" si="36"/>
        <v>1397</v>
      </c>
      <c r="H248">
        <f t="shared" si="37"/>
        <v>0.341064453125</v>
      </c>
      <c r="I248" t="s">
        <v>534</v>
      </c>
      <c r="J248">
        <f t="shared" si="31"/>
        <v>1.10428472175673</v>
      </c>
      <c r="K248">
        <f t="shared" si="32"/>
        <v>-0.335600110774331</v>
      </c>
      <c r="L248" s="1">
        <f t="shared" si="33"/>
        <v>1.15415431423059</v>
      </c>
      <c r="M248">
        <f t="shared" si="34"/>
        <v>106.904406013759</v>
      </c>
      <c r="O248" s="2">
        <f t="shared" si="39"/>
        <v>0.00450841528996324</v>
      </c>
    </row>
    <row r="249" spans="2:15">
      <c r="B249">
        <v>241</v>
      </c>
      <c r="C249">
        <f t="shared" si="30"/>
        <v>1.31376418061189</v>
      </c>
      <c r="D249">
        <f ca="1" t="shared" si="35"/>
        <v>0.720353342500608</v>
      </c>
      <c r="E249">
        <v>0.0481930397904539</v>
      </c>
      <c r="F249">
        <f t="shared" si="38"/>
        <v>1.36195722040234</v>
      </c>
      <c r="G249">
        <f t="shared" si="36"/>
        <v>1116</v>
      </c>
      <c r="H249">
        <f t="shared" si="37"/>
        <v>0.2724609375</v>
      </c>
      <c r="I249" t="s">
        <v>535</v>
      </c>
      <c r="J249">
        <f t="shared" si="31"/>
        <v>0.414182539333351</v>
      </c>
      <c r="K249">
        <f t="shared" si="32"/>
        <v>0.182064363248406</v>
      </c>
      <c r="L249" s="1">
        <f t="shared" si="33"/>
        <v>0.452431882446043</v>
      </c>
      <c r="M249">
        <f t="shared" si="34"/>
        <v>66.2709012403626</v>
      </c>
      <c r="O249" s="2">
        <f t="shared" si="39"/>
        <v>0.00176731204080486</v>
      </c>
    </row>
    <row r="250" spans="2:15">
      <c r="B250">
        <v>242</v>
      </c>
      <c r="C250">
        <f t="shared" si="30"/>
        <v>1.46242686334538</v>
      </c>
      <c r="D250">
        <f ca="1" t="shared" si="35"/>
        <v>0.117546715407813</v>
      </c>
      <c r="E250">
        <v>0.806691050370446</v>
      </c>
      <c r="F250">
        <f t="shared" si="38"/>
        <v>2.26911791371583</v>
      </c>
      <c r="G250">
        <f t="shared" si="36"/>
        <v>1859</v>
      </c>
      <c r="H250">
        <f t="shared" si="37"/>
        <v>0.453857421875</v>
      </c>
      <c r="I250" t="s">
        <v>536</v>
      </c>
      <c r="J250">
        <f t="shared" si="31"/>
        <v>-1.06931221562122</v>
      </c>
      <c r="K250">
        <f t="shared" si="32"/>
        <v>-2.64672221609655</v>
      </c>
      <c r="L250" s="1">
        <f t="shared" si="33"/>
        <v>2.85456951284354</v>
      </c>
      <c r="M250">
        <f t="shared" si="34"/>
        <v>-158.000613614428</v>
      </c>
      <c r="O250" s="2">
        <f t="shared" si="39"/>
        <v>0.0111506621595451</v>
      </c>
    </row>
    <row r="251" spans="2:15">
      <c r="B251">
        <v>243</v>
      </c>
      <c r="C251">
        <f t="shared" si="30"/>
        <v>1.61720278203023</v>
      </c>
      <c r="D251">
        <f ca="1" t="shared" si="35"/>
        <v>0.778232185596827</v>
      </c>
      <c r="E251">
        <v>0.883698927991532</v>
      </c>
      <c r="F251">
        <f t="shared" si="38"/>
        <v>2.50090171002176</v>
      </c>
      <c r="G251">
        <f t="shared" si="36"/>
        <v>2049</v>
      </c>
      <c r="H251">
        <f t="shared" si="37"/>
        <v>0.500244140625</v>
      </c>
      <c r="I251" t="s">
        <v>537</v>
      </c>
      <c r="J251">
        <f t="shared" si="31"/>
        <v>-0.569990573731366</v>
      </c>
      <c r="K251">
        <f t="shared" si="32"/>
        <v>-0.203759795599603</v>
      </c>
      <c r="L251" s="1">
        <f t="shared" si="33"/>
        <v>0.605315874932587</v>
      </c>
      <c r="M251">
        <f t="shared" si="34"/>
        <v>-109.670915180806</v>
      </c>
      <c r="O251" s="2">
        <f t="shared" si="39"/>
        <v>0.00236451513645542</v>
      </c>
    </row>
    <row r="252" spans="2:15">
      <c r="B252">
        <v>244</v>
      </c>
      <c r="C252">
        <f t="shared" si="30"/>
        <v>1.77771906792155</v>
      </c>
      <c r="D252">
        <f ca="1" t="shared" si="35"/>
        <v>0.168608828781538</v>
      </c>
      <c r="E252">
        <v>0.340924995491532</v>
      </c>
      <c r="F252">
        <f t="shared" si="38"/>
        <v>2.11864406341308</v>
      </c>
      <c r="G252">
        <f t="shared" si="36"/>
        <v>1736</v>
      </c>
      <c r="H252">
        <f t="shared" si="37"/>
        <v>0.423828125</v>
      </c>
      <c r="I252" t="s">
        <v>538</v>
      </c>
      <c r="J252">
        <f t="shared" si="31"/>
        <v>-0.146735601862273</v>
      </c>
      <c r="K252">
        <f t="shared" si="32"/>
        <v>1.01789835010855</v>
      </c>
      <c r="L252" s="1">
        <f t="shared" si="33"/>
        <v>1.02842033624758</v>
      </c>
      <c r="M252">
        <f t="shared" si="34"/>
        <v>-8.20298923033259</v>
      </c>
      <c r="O252" s="2">
        <f t="shared" si="39"/>
        <v>0.00401726693846712</v>
      </c>
    </row>
    <row r="253" spans="2:15">
      <c r="B253">
        <v>245</v>
      </c>
      <c r="C253">
        <f t="shared" si="30"/>
        <v>1.94358902322707</v>
      </c>
      <c r="D253">
        <f ca="1" t="shared" si="35"/>
        <v>0.858538167691801</v>
      </c>
      <c r="E253">
        <v>0.82006612015613</v>
      </c>
      <c r="F253">
        <f t="shared" si="38"/>
        <v>2.7636551433832</v>
      </c>
      <c r="G253">
        <f t="shared" si="36"/>
        <v>2264</v>
      </c>
      <c r="H253">
        <f t="shared" si="37"/>
        <v>0.552734375</v>
      </c>
      <c r="I253" t="s">
        <v>539</v>
      </c>
      <c r="J253">
        <f t="shared" si="31"/>
        <v>-0.703301242746603</v>
      </c>
      <c r="K253">
        <f t="shared" si="32"/>
        <v>-0.672246273346201</v>
      </c>
      <c r="L253" s="1">
        <f t="shared" si="33"/>
        <v>0.972906824971832</v>
      </c>
      <c r="M253">
        <f t="shared" si="34"/>
        <v>-133.706684831002</v>
      </c>
      <c r="O253" s="2">
        <f t="shared" si="39"/>
        <v>0.00380041728504622</v>
      </c>
    </row>
    <row r="254" spans="2:15">
      <c r="B254">
        <v>246</v>
      </c>
      <c r="C254">
        <f t="shared" si="30"/>
        <v>2.11441305269596</v>
      </c>
      <c r="D254">
        <f ca="1" t="shared" si="35"/>
        <v>0.0925921378985923</v>
      </c>
      <c r="E254">
        <v>0.742679672858039</v>
      </c>
      <c r="F254">
        <f t="shared" si="38"/>
        <v>2.857092725554</v>
      </c>
      <c r="G254">
        <f t="shared" si="36"/>
        <v>2341</v>
      </c>
      <c r="H254">
        <f t="shared" si="37"/>
        <v>0.571533203125</v>
      </c>
      <c r="I254" t="s">
        <v>540</v>
      </c>
      <c r="J254">
        <f t="shared" si="31"/>
        <v>-1.39454756415459</v>
      </c>
      <c r="K254">
        <f t="shared" si="32"/>
        <v>-1.40633245886821</v>
      </c>
      <c r="L254" s="1">
        <f t="shared" si="33"/>
        <v>1.98053878870266</v>
      </c>
      <c r="M254">
        <f t="shared" si="34"/>
        <v>-135.241074497638</v>
      </c>
      <c r="O254" s="2">
        <f t="shared" si="39"/>
        <v>0.00773647964336977</v>
      </c>
    </row>
    <row r="255" spans="2:15">
      <c r="B255">
        <v>247</v>
      </c>
      <c r="C255">
        <f t="shared" si="30"/>
        <v>2.28977962627882</v>
      </c>
      <c r="D255">
        <f ca="1" t="shared" si="35"/>
        <v>0.58255464565234</v>
      </c>
      <c r="E255">
        <v>0.211189121697889</v>
      </c>
      <c r="F255">
        <f t="shared" si="38"/>
        <v>2.50096874797671</v>
      </c>
      <c r="G255">
        <f t="shared" si="36"/>
        <v>2049</v>
      </c>
      <c r="H255">
        <f t="shared" si="37"/>
        <v>0.500244140625</v>
      </c>
      <c r="I255" t="s">
        <v>541</v>
      </c>
      <c r="J255">
        <f t="shared" si="31"/>
        <v>-0.791608351326652</v>
      </c>
      <c r="K255">
        <f t="shared" si="32"/>
        <v>-0.181847398275764</v>
      </c>
      <c r="L255" s="1">
        <f t="shared" si="33"/>
        <v>0.812226728290669</v>
      </c>
      <c r="M255">
        <f t="shared" si="34"/>
        <v>-102.937466825851</v>
      </c>
      <c r="O255" s="2">
        <f t="shared" si="39"/>
        <v>0.00317276065738543</v>
      </c>
    </row>
    <row r="256" spans="2:15">
      <c r="B256">
        <v>248</v>
      </c>
      <c r="C256">
        <f t="shared" si="30"/>
        <v>2.46926627053959</v>
      </c>
      <c r="D256">
        <f ca="1" t="shared" si="35"/>
        <v>0.192610642085742</v>
      </c>
      <c r="E256">
        <v>0.796875255849448</v>
      </c>
      <c r="F256">
        <f t="shared" si="38"/>
        <v>3.26614152638904</v>
      </c>
      <c r="G256">
        <f t="shared" si="36"/>
        <v>2676</v>
      </c>
      <c r="H256">
        <f t="shared" si="37"/>
        <v>0.6533203125</v>
      </c>
      <c r="I256" t="s">
        <v>542</v>
      </c>
      <c r="J256">
        <f t="shared" si="31"/>
        <v>2.01236802769537</v>
      </c>
      <c r="K256">
        <f t="shared" si="32"/>
        <v>-0.260029886656967</v>
      </c>
      <c r="L256" s="1">
        <f t="shared" si="33"/>
        <v>2.02909847490096</v>
      </c>
      <c r="M256">
        <f t="shared" si="34"/>
        <v>97.3627270555713</v>
      </c>
      <c r="O256" s="2">
        <f t="shared" si="39"/>
        <v>0.00792616591758186</v>
      </c>
    </row>
    <row r="257" spans="2:15">
      <c r="B257">
        <v>249</v>
      </c>
      <c r="C257">
        <f t="shared" si="30"/>
        <v>2.65244058643108</v>
      </c>
      <c r="D257">
        <f ca="1" t="shared" si="35"/>
        <v>0.175178482491795</v>
      </c>
      <c r="E257">
        <v>0.965282803631878</v>
      </c>
      <c r="F257">
        <f t="shared" si="38"/>
        <v>3.61772339006295</v>
      </c>
      <c r="G257">
        <f t="shared" si="36"/>
        <v>2964</v>
      </c>
      <c r="H257">
        <f t="shared" si="37"/>
        <v>0.7236328125</v>
      </c>
      <c r="I257" t="s">
        <v>543</v>
      </c>
      <c r="J257">
        <f t="shared" si="31"/>
        <v>-0.264821496445188</v>
      </c>
      <c r="K257">
        <f t="shared" si="32"/>
        <v>-0.0130450332940889</v>
      </c>
      <c r="L257" s="1">
        <f t="shared" si="33"/>
        <v>0.265142599129436</v>
      </c>
      <c r="M257">
        <f t="shared" si="34"/>
        <v>-92.8200946390512</v>
      </c>
      <c r="O257" s="2">
        <f t="shared" si="39"/>
        <v>0.00103571327784936</v>
      </c>
    </row>
    <row r="258" spans="2:15">
      <c r="B258">
        <v>250</v>
      </c>
      <c r="C258">
        <f t="shared" si="30"/>
        <v>2.8388612909821</v>
      </c>
      <c r="D258">
        <f ca="1" t="shared" si="35"/>
        <v>0.46924772906628</v>
      </c>
      <c r="E258">
        <v>0.799114950893077</v>
      </c>
      <c r="F258">
        <f t="shared" si="38"/>
        <v>3.63797624187518</v>
      </c>
      <c r="G258">
        <f t="shared" si="36"/>
        <v>2980</v>
      </c>
      <c r="H258">
        <f t="shared" si="37"/>
        <v>0.7275390625</v>
      </c>
      <c r="I258" t="s">
        <v>544</v>
      </c>
      <c r="J258">
        <f t="shared" si="31"/>
        <v>-0.231587243095128</v>
      </c>
      <c r="K258">
        <f t="shared" si="32"/>
        <v>-0.897754332077671</v>
      </c>
      <c r="L258" s="1">
        <f t="shared" si="33"/>
        <v>0.927143727762113</v>
      </c>
      <c r="M258">
        <f t="shared" si="34"/>
        <v>-165.535168741301</v>
      </c>
      <c r="O258" s="2">
        <f t="shared" si="39"/>
        <v>0.00362165518657075</v>
      </c>
    </row>
    <row r="259" spans="2:15">
      <c r="B259">
        <v>251</v>
      </c>
      <c r="C259">
        <f t="shared" si="30"/>
        <v>3.0280792803869</v>
      </c>
      <c r="D259">
        <f ca="1" t="shared" si="35"/>
        <v>0.375617732398288</v>
      </c>
      <c r="E259">
        <v>0.132266142527915</v>
      </c>
      <c r="F259">
        <f t="shared" si="38"/>
        <v>3.16034542291481</v>
      </c>
      <c r="G259">
        <f t="shared" si="36"/>
        <v>2589</v>
      </c>
      <c r="H259">
        <f t="shared" si="37"/>
        <v>0.632080078125</v>
      </c>
      <c r="I259" t="s">
        <v>545</v>
      </c>
      <c r="J259">
        <f t="shared" si="31"/>
        <v>-0.23585317628536</v>
      </c>
      <c r="K259">
        <f t="shared" si="32"/>
        <v>0.364729499109885</v>
      </c>
      <c r="L259" s="1">
        <f t="shared" si="33"/>
        <v>0.434343560197271</v>
      </c>
      <c r="M259">
        <f t="shared" si="34"/>
        <v>-32.8888225551966</v>
      </c>
      <c r="O259" s="2">
        <f t="shared" si="39"/>
        <v>0.00169665453202059</v>
      </c>
    </row>
    <row r="260" spans="2:15">
      <c r="B260">
        <v>252</v>
      </c>
      <c r="C260">
        <f t="shared" si="30"/>
        <v>3.21963871193544</v>
      </c>
      <c r="D260">
        <f ca="1" t="shared" si="35"/>
        <v>0.358599496263224</v>
      </c>
      <c r="E260">
        <v>0.995796629734627</v>
      </c>
      <c r="F260">
        <f t="shared" si="38"/>
        <v>4.21543534167007</v>
      </c>
      <c r="G260">
        <f t="shared" si="36"/>
        <v>3453</v>
      </c>
      <c r="H260">
        <f t="shared" si="37"/>
        <v>0.843017578125</v>
      </c>
      <c r="I260" t="s">
        <v>546</v>
      </c>
      <c r="J260">
        <f t="shared" si="31"/>
        <v>0.874644302812394</v>
      </c>
      <c r="K260">
        <f t="shared" si="32"/>
        <v>-1.03639414540403</v>
      </c>
      <c r="L260" s="1">
        <f t="shared" si="33"/>
        <v>1.35613991942938</v>
      </c>
      <c r="M260">
        <f t="shared" si="34"/>
        <v>139.837970329165</v>
      </c>
      <c r="O260" s="2">
        <f t="shared" si="39"/>
        <v>0.00529742156027102</v>
      </c>
    </row>
    <row r="261" spans="2:15">
      <c r="B261">
        <v>253</v>
      </c>
      <c r="C261">
        <f t="shared" si="30"/>
        <v>3.4130781021785</v>
      </c>
      <c r="D261">
        <f ca="1" t="shared" si="35"/>
        <v>0.183116268405672</v>
      </c>
      <c r="E261">
        <v>0.252456303965784</v>
      </c>
      <c r="F261">
        <f t="shared" si="38"/>
        <v>3.66553440614429</v>
      </c>
      <c r="G261">
        <f t="shared" si="36"/>
        <v>3003</v>
      </c>
      <c r="H261">
        <f t="shared" si="37"/>
        <v>0.733154296875</v>
      </c>
      <c r="I261" t="s">
        <v>547</v>
      </c>
      <c r="J261">
        <f t="shared" si="31"/>
        <v>0.289453057886317</v>
      </c>
      <c r="K261">
        <f t="shared" si="32"/>
        <v>-0.171689330515923</v>
      </c>
      <c r="L261" s="1">
        <f t="shared" si="33"/>
        <v>0.33654167488254</v>
      </c>
      <c r="M261">
        <f t="shared" si="34"/>
        <v>120.674335363366</v>
      </c>
      <c r="O261" s="2">
        <f t="shared" si="39"/>
        <v>0.00131461591750992</v>
      </c>
    </row>
    <row r="262" spans="2:15">
      <c r="B262">
        <v>254</v>
      </c>
      <c r="C262">
        <f t="shared" si="30"/>
        <v>3.60793143868171</v>
      </c>
      <c r="D262">
        <f ca="1" t="shared" si="35"/>
        <v>0.198708839484427</v>
      </c>
      <c r="E262">
        <v>0.0498103473562199</v>
      </c>
      <c r="F262">
        <f t="shared" si="38"/>
        <v>3.65774178603793</v>
      </c>
      <c r="G262">
        <f t="shared" si="36"/>
        <v>2996</v>
      </c>
      <c r="H262">
        <f t="shared" si="37"/>
        <v>0.7314453125</v>
      </c>
      <c r="I262" t="s">
        <v>548</v>
      </c>
      <c r="J262">
        <f t="shared" si="31"/>
        <v>0.236522508469405</v>
      </c>
      <c r="K262">
        <f t="shared" si="32"/>
        <v>0.721532101869354</v>
      </c>
      <c r="L262" s="1">
        <f t="shared" si="33"/>
        <v>0.759309864969939</v>
      </c>
      <c r="M262">
        <f t="shared" si="34"/>
        <v>18.1494510552754</v>
      </c>
      <c r="O262" s="2">
        <f t="shared" si="39"/>
        <v>0.00296605416003883</v>
      </c>
    </row>
    <row r="263" spans="2:15">
      <c r="B263">
        <v>255</v>
      </c>
      <c r="C263">
        <f t="shared" si="30"/>
        <v>3.80372930269028</v>
      </c>
      <c r="D263">
        <f ca="1" t="shared" si="35"/>
        <v>0.331060713641063</v>
      </c>
      <c r="E263">
        <v>0.420194004935946</v>
      </c>
      <c r="F263">
        <f t="shared" si="38"/>
        <v>4.22392330762622</v>
      </c>
      <c r="G263">
        <f t="shared" si="36"/>
        <v>3460</v>
      </c>
      <c r="H263">
        <f t="shared" si="37"/>
        <v>0.8447265625</v>
      </c>
      <c r="I263" t="s">
        <v>549</v>
      </c>
      <c r="J263">
        <f t="shared" si="31"/>
        <v>1.27391407830535</v>
      </c>
      <c r="K263">
        <f t="shared" si="32"/>
        <v>-0.441048832316456</v>
      </c>
      <c r="L263" s="1">
        <f t="shared" si="33"/>
        <v>1.34810279704193</v>
      </c>
      <c r="M263">
        <f t="shared" si="34"/>
        <v>109.096647777685</v>
      </c>
      <c r="O263" s="2">
        <f t="shared" si="39"/>
        <v>0.00526602655094504</v>
      </c>
    </row>
    <row r="264" spans="2:15">
      <c r="B264">
        <v>256</v>
      </c>
      <c r="C264">
        <f t="shared" ref="C264:C327" si="40">$A$2+$A$2*SIN(2*$A$8*B264/128)</f>
        <v>3.99999999999995</v>
      </c>
      <c r="D264">
        <f ca="1" t="shared" si="35"/>
        <v>0.124295987210088</v>
      </c>
      <c r="E264">
        <v>0.495568404950394</v>
      </c>
      <c r="F264">
        <f t="shared" si="38"/>
        <v>4.49556840495034</v>
      </c>
      <c r="G264">
        <f t="shared" si="36"/>
        <v>3683</v>
      </c>
      <c r="H264">
        <f t="shared" si="37"/>
        <v>0.899169921875</v>
      </c>
      <c r="I264" t="s">
        <v>550</v>
      </c>
      <c r="J264">
        <f t="shared" ref="J264:J327" si="41">IMREAL(I264)</f>
        <v>-0.00048828125</v>
      </c>
      <c r="K264">
        <f t="shared" ref="K264:K327" si="42">IMAGINARY(I264)</f>
        <v>0</v>
      </c>
      <c r="L264" s="1">
        <f t="shared" ref="L264:L327" si="43">SQRT(J264*J264+K264*K264)</f>
        <v>0.00048828125</v>
      </c>
      <c r="M264">
        <f t="shared" ref="M264:M327" si="44">ATAN2(K264,J264)/(2*$A$8)*360</f>
        <v>-90.0000000000001</v>
      </c>
      <c r="N264" t="s">
        <v>48</v>
      </c>
      <c r="O264" s="2">
        <f t="shared" si="39"/>
        <v>1.9073486328125e-6</v>
      </c>
    </row>
    <row r="265" spans="2:15">
      <c r="B265">
        <v>257</v>
      </c>
      <c r="C265">
        <f t="shared" si="40"/>
        <v>4.19627069730962</v>
      </c>
      <c r="D265">
        <f ca="1" t="shared" ref="D265:D328" si="45">RAND()*$A$6</f>
        <v>0.914848623326929</v>
      </c>
      <c r="E265">
        <v>0.0628229295629349</v>
      </c>
      <c r="F265">
        <f t="shared" si="38"/>
        <v>4.25909362687255</v>
      </c>
      <c r="G265">
        <f t="shared" ref="G265:G328" si="46">ROUND(F265*$G$6/$A$4,0)</f>
        <v>3489</v>
      </c>
      <c r="H265">
        <f t="shared" ref="H265:H328" si="47">G265/$G$6</f>
        <v>0.851806640625</v>
      </c>
      <c r="I265" t="s">
        <v>551</v>
      </c>
      <c r="J265">
        <f t="shared" si="41"/>
        <v>1.27391407830535</v>
      </c>
      <c r="K265">
        <f t="shared" si="42"/>
        <v>0.441048832316445</v>
      </c>
      <c r="L265" s="1">
        <f t="shared" si="43"/>
        <v>1.34810279704193</v>
      </c>
      <c r="M265">
        <f t="shared" si="44"/>
        <v>70.9033522223159</v>
      </c>
      <c r="O265" s="2">
        <f t="shared" si="39"/>
        <v>0.00526602655094503</v>
      </c>
    </row>
    <row r="266" spans="2:15">
      <c r="B266">
        <v>258</v>
      </c>
      <c r="C266">
        <f t="shared" si="40"/>
        <v>4.39206856131819</v>
      </c>
      <c r="D266">
        <f ca="1" t="shared" si="45"/>
        <v>0.379114743948466</v>
      </c>
      <c r="E266">
        <v>0.326431747984588</v>
      </c>
      <c r="F266">
        <f t="shared" ref="F266:F329" si="48">C266+E266</f>
        <v>4.71850030930278</v>
      </c>
      <c r="G266">
        <f t="shared" si="46"/>
        <v>3865</v>
      </c>
      <c r="H266">
        <f t="shared" si="47"/>
        <v>0.943603515625</v>
      </c>
      <c r="I266" t="s">
        <v>552</v>
      </c>
      <c r="J266">
        <f t="shared" si="41"/>
        <v>0.236522508469404</v>
      </c>
      <c r="K266">
        <f t="shared" si="42"/>
        <v>-0.721532101869362</v>
      </c>
      <c r="L266" s="1">
        <f t="shared" si="43"/>
        <v>0.759309864969947</v>
      </c>
      <c r="M266">
        <f t="shared" si="44"/>
        <v>161.850548944725</v>
      </c>
      <c r="O266" s="2">
        <f t="shared" ref="O266:O329" si="49">L266/256</f>
        <v>0.00296605416003885</v>
      </c>
    </row>
    <row r="267" spans="2:15">
      <c r="B267">
        <v>259</v>
      </c>
      <c r="C267">
        <f t="shared" si="40"/>
        <v>4.58692189782139</v>
      </c>
      <c r="D267">
        <f ca="1" t="shared" si="45"/>
        <v>0.140275822048899</v>
      </c>
      <c r="E267">
        <v>0.792437757532919</v>
      </c>
      <c r="F267">
        <f t="shared" si="48"/>
        <v>5.37935965535431</v>
      </c>
      <c r="G267">
        <f t="shared" si="46"/>
        <v>4407</v>
      </c>
      <c r="H267">
        <f t="shared" si="47"/>
        <v>1.075927734375</v>
      </c>
      <c r="I267" t="s">
        <v>553</v>
      </c>
      <c r="J267">
        <f t="shared" si="41"/>
        <v>0.28945305788632</v>
      </c>
      <c r="K267">
        <f t="shared" si="42"/>
        <v>0.17168933051592</v>
      </c>
      <c r="L267" s="1">
        <f t="shared" si="43"/>
        <v>0.336541674882541</v>
      </c>
      <c r="M267">
        <f t="shared" si="44"/>
        <v>59.3256646366349</v>
      </c>
      <c r="O267" s="2">
        <f t="shared" si="49"/>
        <v>0.00131461591750993</v>
      </c>
    </row>
    <row r="268" spans="2:15">
      <c r="B268">
        <v>260</v>
      </c>
      <c r="C268">
        <f t="shared" si="40"/>
        <v>4.78036128806446</v>
      </c>
      <c r="D268">
        <f ca="1" t="shared" si="45"/>
        <v>0.23178077614018</v>
      </c>
      <c r="E268">
        <v>0.368269617760199</v>
      </c>
      <c r="F268">
        <f t="shared" si="48"/>
        <v>5.14863090582466</v>
      </c>
      <c r="G268">
        <f t="shared" si="46"/>
        <v>4218</v>
      </c>
      <c r="H268">
        <f t="shared" si="47"/>
        <v>1.02978515625</v>
      </c>
      <c r="I268" t="s">
        <v>554</v>
      </c>
      <c r="J268">
        <f t="shared" si="41"/>
        <v>0.87464430281263</v>
      </c>
      <c r="K268">
        <f t="shared" si="42"/>
        <v>1.03639414540397</v>
      </c>
      <c r="L268" s="1">
        <f t="shared" si="43"/>
        <v>1.35613991942949</v>
      </c>
      <c r="M268">
        <f t="shared" si="44"/>
        <v>40.1620296708443</v>
      </c>
      <c r="O268" s="2">
        <f t="shared" si="49"/>
        <v>0.00529742156027144</v>
      </c>
    </row>
    <row r="269" spans="2:15">
      <c r="B269">
        <v>261</v>
      </c>
      <c r="C269">
        <f t="shared" si="40"/>
        <v>4.971920719613</v>
      </c>
      <c r="D269">
        <f ca="1" t="shared" si="45"/>
        <v>0.733387853381137</v>
      </c>
      <c r="E269">
        <v>0.98892868472473</v>
      </c>
      <c r="F269">
        <f t="shared" si="48"/>
        <v>5.96084940433773</v>
      </c>
      <c r="G269">
        <f t="shared" si="46"/>
        <v>4883</v>
      </c>
      <c r="H269">
        <f t="shared" si="47"/>
        <v>1.192138671875</v>
      </c>
      <c r="I269" t="s">
        <v>555</v>
      </c>
      <c r="J269">
        <f t="shared" si="41"/>
        <v>-0.23585317628536</v>
      </c>
      <c r="K269">
        <f t="shared" si="42"/>
        <v>-0.364729499109884</v>
      </c>
      <c r="L269" s="1">
        <f t="shared" si="43"/>
        <v>0.434343560197271</v>
      </c>
      <c r="M269">
        <f t="shared" si="44"/>
        <v>-147.111177444804</v>
      </c>
      <c r="O269" s="2">
        <f t="shared" si="49"/>
        <v>0.00169665453202059</v>
      </c>
    </row>
    <row r="270" spans="2:15">
      <c r="B270">
        <v>262</v>
      </c>
      <c r="C270">
        <f t="shared" si="40"/>
        <v>5.1611387090178</v>
      </c>
      <c r="D270">
        <f ca="1" t="shared" si="45"/>
        <v>0.000383755835073885</v>
      </c>
      <c r="E270">
        <v>0.591749413728387</v>
      </c>
      <c r="F270">
        <f t="shared" si="48"/>
        <v>5.75288812274618</v>
      </c>
      <c r="G270">
        <f t="shared" si="46"/>
        <v>4713</v>
      </c>
      <c r="H270">
        <f t="shared" si="47"/>
        <v>1.150634765625</v>
      </c>
      <c r="I270" t="s">
        <v>556</v>
      </c>
      <c r="J270">
        <f t="shared" si="41"/>
        <v>-0.231587243095125</v>
      </c>
      <c r="K270">
        <f t="shared" si="42"/>
        <v>0.897754332077666</v>
      </c>
      <c r="L270" s="1">
        <f t="shared" si="43"/>
        <v>0.927143727762107</v>
      </c>
      <c r="M270">
        <f t="shared" si="44"/>
        <v>-14.464831258699</v>
      </c>
      <c r="O270" s="2">
        <f t="shared" si="49"/>
        <v>0.00362165518657073</v>
      </c>
    </row>
    <row r="271" spans="2:15">
      <c r="B271">
        <v>263</v>
      </c>
      <c r="C271">
        <f t="shared" si="40"/>
        <v>5.34755941356883</v>
      </c>
      <c r="D271">
        <f ca="1" t="shared" si="45"/>
        <v>0.710982013875629</v>
      </c>
      <c r="E271">
        <v>0.408626767061177</v>
      </c>
      <c r="F271">
        <f t="shared" si="48"/>
        <v>5.75618618063</v>
      </c>
      <c r="G271">
        <f t="shared" si="46"/>
        <v>4715</v>
      </c>
      <c r="H271">
        <f t="shared" si="47"/>
        <v>1.151123046875</v>
      </c>
      <c r="I271" t="s">
        <v>557</v>
      </c>
      <c r="J271">
        <f t="shared" si="41"/>
        <v>-0.264821496445189</v>
      </c>
      <c r="K271">
        <f t="shared" si="42"/>
        <v>0.0130450332940862</v>
      </c>
      <c r="L271" s="1">
        <f t="shared" si="43"/>
        <v>0.265142599129436</v>
      </c>
      <c r="M271">
        <f t="shared" si="44"/>
        <v>-87.1799053609496</v>
      </c>
      <c r="O271" s="2">
        <f t="shared" si="49"/>
        <v>0.00103571327784936</v>
      </c>
    </row>
    <row r="272" spans="2:15">
      <c r="B272">
        <v>264</v>
      </c>
      <c r="C272">
        <f t="shared" si="40"/>
        <v>5.53073372946031</v>
      </c>
      <c r="D272">
        <f ca="1" t="shared" si="45"/>
        <v>0.158121393977425</v>
      </c>
      <c r="E272">
        <v>0.0554605791491285</v>
      </c>
      <c r="F272">
        <f t="shared" si="48"/>
        <v>5.58619430860944</v>
      </c>
      <c r="G272">
        <f t="shared" si="46"/>
        <v>4576</v>
      </c>
      <c r="H272">
        <f t="shared" si="47"/>
        <v>1.1171875</v>
      </c>
      <c r="I272" t="s">
        <v>558</v>
      </c>
      <c r="J272">
        <f t="shared" si="41"/>
        <v>2.01236802769537</v>
      </c>
      <c r="K272">
        <f t="shared" si="42"/>
        <v>0.26002988665696</v>
      </c>
      <c r="L272" s="1">
        <f t="shared" si="43"/>
        <v>2.02909847490096</v>
      </c>
      <c r="M272">
        <f t="shared" si="44"/>
        <v>82.6372729444291</v>
      </c>
      <c r="O272" s="2">
        <f t="shared" si="49"/>
        <v>0.00792616591758186</v>
      </c>
    </row>
    <row r="273" spans="2:15">
      <c r="B273">
        <v>265</v>
      </c>
      <c r="C273">
        <f t="shared" si="40"/>
        <v>5.71022037372108</v>
      </c>
      <c r="D273">
        <f ca="1" t="shared" si="45"/>
        <v>0.503501212812618</v>
      </c>
      <c r="E273">
        <v>0.107647042939263</v>
      </c>
      <c r="F273">
        <f t="shared" si="48"/>
        <v>5.81786741666035</v>
      </c>
      <c r="G273">
        <f t="shared" si="46"/>
        <v>4766</v>
      </c>
      <c r="H273">
        <f t="shared" si="47"/>
        <v>1.16357421875</v>
      </c>
      <c r="I273" t="s">
        <v>559</v>
      </c>
      <c r="J273">
        <f t="shared" si="41"/>
        <v>-0.791608351326648</v>
      </c>
      <c r="K273">
        <f t="shared" si="42"/>
        <v>0.181847398275768</v>
      </c>
      <c r="L273" s="1">
        <f t="shared" si="43"/>
        <v>0.812226728290666</v>
      </c>
      <c r="M273">
        <f t="shared" si="44"/>
        <v>-77.0625331741492</v>
      </c>
      <c r="O273" s="2">
        <f t="shared" si="49"/>
        <v>0.00317276065738541</v>
      </c>
    </row>
    <row r="274" spans="2:15">
      <c r="B274">
        <v>266</v>
      </c>
      <c r="C274">
        <f t="shared" si="40"/>
        <v>5.88558694730395</v>
      </c>
      <c r="D274">
        <f ca="1" t="shared" si="45"/>
        <v>0.205119372402013</v>
      </c>
      <c r="E274">
        <v>0.329360566199692</v>
      </c>
      <c r="F274">
        <f t="shared" si="48"/>
        <v>6.21494751350364</v>
      </c>
      <c r="G274">
        <f t="shared" si="46"/>
        <v>5091</v>
      </c>
      <c r="H274">
        <f t="shared" si="47"/>
        <v>1.242919921875</v>
      </c>
      <c r="I274" t="s">
        <v>560</v>
      </c>
      <c r="J274">
        <f t="shared" si="41"/>
        <v>-1.39454756415458</v>
      </c>
      <c r="K274">
        <f t="shared" si="42"/>
        <v>1.40633245886822</v>
      </c>
      <c r="L274" s="1">
        <f t="shared" si="43"/>
        <v>1.98053878870266</v>
      </c>
      <c r="M274">
        <f t="shared" si="44"/>
        <v>-44.7589255023614</v>
      </c>
      <c r="O274" s="2">
        <f t="shared" si="49"/>
        <v>0.00773647964336977</v>
      </c>
    </row>
    <row r="275" spans="2:15">
      <c r="B275">
        <v>267</v>
      </c>
      <c r="C275">
        <f t="shared" si="40"/>
        <v>6.05641097677284</v>
      </c>
      <c r="D275">
        <f ca="1" t="shared" si="45"/>
        <v>0.954667855040402</v>
      </c>
      <c r="E275">
        <v>0.978230518577531</v>
      </c>
      <c r="F275">
        <f t="shared" si="48"/>
        <v>7.03464149535037</v>
      </c>
      <c r="G275">
        <f t="shared" si="46"/>
        <v>5763</v>
      </c>
      <c r="H275">
        <f t="shared" si="47"/>
        <v>1.406982421875</v>
      </c>
      <c r="I275" t="s">
        <v>561</v>
      </c>
      <c r="J275">
        <f t="shared" si="41"/>
        <v>-0.7033012427466</v>
      </c>
      <c r="K275">
        <f t="shared" si="42"/>
        <v>0.672246273346204</v>
      </c>
      <c r="L275" s="1">
        <f t="shared" si="43"/>
        <v>0.972906824971832</v>
      </c>
      <c r="M275">
        <f t="shared" si="44"/>
        <v>-46.293315168998</v>
      </c>
      <c r="O275" s="2">
        <f t="shared" si="49"/>
        <v>0.00380041728504622</v>
      </c>
    </row>
    <row r="276" spans="2:15">
      <c r="B276">
        <v>268</v>
      </c>
      <c r="C276">
        <f t="shared" si="40"/>
        <v>6.22228093207837</v>
      </c>
      <c r="D276">
        <f ca="1" t="shared" si="45"/>
        <v>0.623227815412409</v>
      </c>
      <c r="E276">
        <v>0.957042900721014</v>
      </c>
      <c r="F276">
        <f t="shared" si="48"/>
        <v>7.17932383279938</v>
      </c>
      <c r="G276">
        <f t="shared" si="46"/>
        <v>5881</v>
      </c>
      <c r="H276">
        <f t="shared" si="47"/>
        <v>1.435791015625</v>
      </c>
      <c r="I276" t="s">
        <v>562</v>
      </c>
      <c r="J276">
        <f t="shared" si="41"/>
        <v>-0.146735601862283</v>
      </c>
      <c r="K276">
        <f t="shared" si="42"/>
        <v>-1.01789835010854</v>
      </c>
      <c r="L276" s="1">
        <f t="shared" si="43"/>
        <v>1.02842033624757</v>
      </c>
      <c r="M276">
        <f t="shared" si="44"/>
        <v>-171.797010769667</v>
      </c>
      <c r="O276" s="2">
        <f t="shared" si="49"/>
        <v>0.00401726693846709</v>
      </c>
    </row>
    <row r="277" spans="2:15">
      <c r="B277">
        <v>269</v>
      </c>
      <c r="C277">
        <f t="shared" si="40"/>
        <v>6.38279721796969</v>
      </c>
      <c r="D277">
        <f ca="1" t="shared" si="45"/>
        <v>0.920969284961713</v>
      </c>
      <c r="E277">
        <v>0.485128808140901</v>
      </c>
      <c r="F277">
        <f t="shared" si="48"/>
        <v>6.86792602611059</v>
      </c>
      <c r="G277">
        <f t="shared" si="46"/>
        <v>5626</v>
      </c>
      <c r="H277">
        <f t="shared" si="47"/>
        <v>1.37353515625</v>
      </c>
      <c r="I277" t="s">
        <v>563</v>
      </c>
      <c r="J277">
        <f t="shared" si="41"/>
        <v>-0.569990573731361</v>
      </c>
      <c r="K277">
        <f t="shared" si="42"/>
        <v>0.203759795599606</v>
      </c>
      <c r="L277" s="1">
        <f t="shared" si="43"/>
        <v>0.605315874932584</v>
      </c>
      <c r="M277">
        <f t="shared" si="44"/>
        <v>-70.3290848191941</v>
      </c>
      <c r="O277" s="2">
        <f t="shared" si="49"/>
        <v>0.0023645151364554</v>
      </c>
    </row>
    <row r="278" spans="2:15">
      <c r="B278">
        <v>270</v>
      </c>
      <c r="C278">
        <f t="shared" si="40"/>
        <v>6.53757313665454</v>
      </c>
      <c r="D278">
        <f ca="1" t="shared" si="45"/>
        <v>0.0793552917927558</v>
      </c>
      <c r="E278">
        <v>0.516487173866252</v>
      </c>
      <c r="F278">
        <f t="shared" si="48"/>
        <v>7.05406031052079</v>
      </c>
      <c r="G278">
        <f t="shared" si="46"/>
        <v>5779</v>
      </c>
      <c r="H278">
        <f t="shared" si="47"/>
        <v>1.410888671875</v>
      </c>
      <c r="I278" t="s">
        <v>564</v>
      </c>
      <c r="J278">
        <f t="shared" si="41"/>
        <v>-1.0693122156212</v>
      </c>
      <c r="K278">
        <f t="shared" si="42"/>
        <v>2.64672221609656</v>
      </c>
      <c r="L278" s="1">
        <f t="shared" si="43"/>
        <v>2.85456951284354</v>
      </c>
      <c r="M278">
        <f t="shared" si="44"/>
        <v>-21.9993863855718</v>
      </c>
      <c r="O278" s="2">
        <f t="shared" si="49"/>
        <v>0.0111506621595451</v>
      </c>
    </row>
    <row r="279" spans="2:15">
      <c r="B279">
        <v>271</v>
      </c>
      <c r="C279">
        <f t="shared" si="40"/>
        <v>6.68623581938803</v>
      </c>
      <c r="D279">
        <f ca="1" t="shared" si="45"/>
        <v>0.168658173274078</v>
      </c>
      <c r="E279">
        <v>0.00290701854124564</v>
      </c>
      <c r="F279">
        <f t="shared" si="48"/>
        <v>6.68914283792928</v>
      </c>
      <c r="G279">
        <f t="shared" si="46"/>
        <v>5480</v>
      </c>
      <c r="H279">
        <f t="shared" si="47"/>
        <v>1.337890625</v>
      </c>
      <c r="I279" t="s">
        <v>565</v>
      </c>
      <c r="J279">
        <f t="shared" si="41"/>
        <v>0.414182539333349</v>
      </c>
      <c r="K279">
        <f t="shared" si="42"/>
        <v>-0.18206436324841</v>
      </c>
      <c r="L279" s="1">
        <f t="shared" si="43"/>
        <v>0.452431882446043</v>
      </c>
      <c r="M279">
        <f t="shared" si="44"/>
        <v>113.729098759638</v>
      </c>
      <c r="O279" s="2">
        <f t="shared" si="49"/>
        <v>0.00176731204080486</v>
      </c>
    </row>
    <row r="280" spans="2:15">
      <c r="B280">
        <v>272</v>
      </c>
      <c r="C280">
        <f t="shared" si="40"/>
        <v>6.82842712474615</v>
      </c>
      <c r="D280">
        <f ca="1" t="shared" si="45"/>
        <v>0.461518422296999</v>
      </c>
      <c r="E280">
        <v>0.72453214230993</v>
      </c>
      <c r="F280">
        <f t="shared" si="48"/>
        <v>7.55295926705608</v>
      </c>
      <c r="G280">
        <f t="shared" si="46"/>
        <v>6187</v>
      </c>
      <c r="H280">
        <f t="shared" si="47"/>
        <v>1.510498046875</v>
      </c>
      <c r="I280" t="s">
        <v>566</v>
      </c>
      <c r="J280">
        <f t="shared" si="41"/>
        <v>1.10428472175674</v>
      </c>
      <c r="K280">
        <f t="shared" si="42"/>
        <v>0.335600110774325</v>
      </c>
      <c r="L280" s="1">
        <f t="shared" si="43"/>
        <v>1.1541543142306</v>
      </c>
      <c r="M280">
        <f t="shared" si="44"/>
        <v>73.095593986242</v>
      </c>
      <c r="O280" s="2">
        <f t="shared" si="49"/>
        <v>0.00450841528996327</v>
      </c>
    </row>
    <row r="281" spans="2:15">
      <c r="B281">
        <v>273</v>
      </c>
      <c r="C281">
        <f t="shared" si="40"/>
        <v>6.9638045014198</v>
      </c>
      <c r="D281">
        <f ca="1" t="shared" si="45"/>
        <v>0.65589977764615</v>
      </c>
      <c r="E281">
        <v>0.813746471826065</v>
      </c>
      <c r="F281">
        <f t="shared" si="48"/>
        <v>7.77755097324586</v>
      </c>
      <c r="G281">
        <f t="shared" si="46"/>
        <v>6371</v>
      </c>
      <c r="H281">
        <f t="shared" si="47"/>
        <v>1.555419921875</v>
      </c>
      <c r="I281" t="s">
        <v>567</v>
      </c>
      <c r="J281">
        <f t="shared" si="41"/>
        <v>-1.33749382096999</v>
      </c>
      <c r="K281">
        <f t="shared" si="42"/>
        <v>-0.242810647669018</v>
      </c>
      <c r="L281" s="1">
        <f t="shared" si="43"/>
        <v>1.35935526326062</v>
      </c>
      <c r="M281">
        <f t="shared" si="44"/>
        <v>-100.289500853954</v>
      </c>
      <c r="O281" s="2">
        <f t="shared" si="49"/>
        <v>0.0053099814971118</v>
      </c>
    </row>
    <row r="282" spans="2:15">
      <c r="B282">
        <v>274</v>
      </c>
      <c r="C282">
        <f t="shared" si="40"/>
        <v>7.09204181345091</v>
      </c>
      <c r="D282">
        <f ca="1" t="shared" si="45"/>
        <v>0.971621805221743</v>
      </c>
      <c r="E282">
        <v>0.220053413776445</v>
      </c>
      <c r="F282">
        <f t="shared" si="48"/>
        <v>7.31209522722736</v>
      </c>
      <c r="G282">
        <f t="shared" si="46"/>
        <v>5990</v>
      </c>
      <c r="H282">
        <f t="shared" si="47"/>
        <v>1.46240234375</v>
      </c>
      <c r="I282" t="s">
        <v>568</v>
      </c>
      <c r="J282">
        <f t="shared" si="41"/>
        <v>-1.75659728063139</v>
      </c>
      <c r="K282">
        <f t="shared" si="42"/>
        <v>-0.210398418703873</v>
      </c>
      <c r="L282" s="1">
        <f t="shared" si="43"/>
        <v>1.76915276358902</v>
      </c>
      <c r="M282">
        <f t="shared" si="44"/>
        <v>-96.8301281776936</v>
      </c>
      <c r="O282" s="2">
        <f t="shared" si="49"/>
        <v>0.00691075298276963</v>
      </c>
    </row>
    <row r="283" spans="2:15">
      <c r="B283">
        <v>275</v>
      </c>
      <c r="C283">
        <f t="shared" si="40"/>
        <v>7.21283012592255</v>
      </c>
      <c r="D283">
        <f ca="1" t="shared" si="45"/>
        <v>0.786159908284468</v>
      </c>
      <c r="E283">
        <v>0.781710020537404</v>
      </c>
      <c r="F283">
        <f t="shared" si="48"/>
        <v>7.99454014645995</v>
      </c>
      <c r="G283">
        <f t="shared" si="46"/>
        <v>6549</v>
      </c>
      <c r="H283">
        <f t="shared" si="47"/>
        <v>1.598876953125</v>
      </c>
      <c r="I283" t="s">
        <v>569</v>
      </c>
      <c r="J283">
        <f t="shared" si="41"/>
        <v>1.42855746806674</v>
      </c>
      <c r="K283">
        <f t="shared" si="42"/>
        <v>1.65853735828592</v>
      </c>
      <c r="L283" s="1">
        <f t="shared" si="43"/>
        <v>2.18895468395289</v>
      </c>
      <c r="M283">
        <f t="shared" si="44"/>
        <v>40.7394954831952</v>
      </c>
      <c r="O283" s="2">
        <f t="shared" si="49"/>
        <v>0.00855060423419097</v>
      </c>
    </row>
    <row r="284" spans="2:15">
      <c r="B284">
        <v>276</v>
      </c>
      <c r="C284">
        <f t="shared" si="40"/>
        <v>7.32587844921015</v>
      </c>
      <c r="D284">
        <f ca="1" t="shared" si="45"/>
        <v>0.619519217993214</v>
      </c>
      <c r="E284">
        <v>0.144395956265561</v>
      </c>
      <c r="F284">
        <f t="shared" si="48"/>
        <v>7.47027440547571</v>
      </c>
      <c r="G284">
        <f t="shared" si="46"/>
        <v>6120</v>
      </c>
      <c r="H284">
        <f t="shared" si="47"/>
        <v>1.494140625</v>
      </c>
      <c r="I284" t="s">
        <v>570</v>
      </c>
      <c r="J284">
        <f t="shared" si="41"/>
        <v>-1.42763114595559</v>
      </c>
      <c r="K284">
        <f t="shared" si="42"/>
        <v>0.82311705666397</v>
      </c>
      <c r="L284" s="1">
        <f t="shared" si="43"/>
        <v>1.64792365656714</v>
      </c>
      <c r="M284">
        <f t="shared" si="44"/>
        <v>-60.0339093965763</v>
      </c>
      <c r="O284" s="2">
        <f t="shared" si="49"/>
        <v>0.00643720178346541</v>
      </c>
    </row>
    <row r="285" spans="2:15">
      <c r="B285">
        <v>277</v>
      </c>
      <c r="C285">
        <f t="shared" si="40"/>
        <v>7.43091444000106</v>
      </c>
      <c r="D285">
        <f ca="1" t="shared" si="45"/>
        <v>0.917451990332194</v>
      </c>
      <c r="E285">
        <v>0.109233078732713</v>
      </c>
      <c r="F285">
        <f t="shared" si="48"/>
        <v>7.54014751873377</v>
      </c>
      <c r="G285">
        <f t="shared" si="46"/>
        <v>6177</v>
      </c>
      <c r="H285">
        <f t="shared" si="47"/>
        <v>1.508056640625</v>
      </c>
      <c r="I285" t="s">
        <v>571</v>
      </c>
      <c r="J285">
        <f t="shared" si="41"/>
        <v>-0.642926983279742</v>
      </c>
      <c r="K285">
        <f t="shared" si="42"/>
        <v>-1.63482392383387</v>
      </c>
      <c r="L285" s="1">
        <f t="shared" si="43"/>
        <v>1.75670269760388</v>
      </c>
      <c r="M285">
        <f t="shared" si="44"/>
        <v>-158.531781005231</v>
      </c>
      <c r="O285" s="2">
        <f t="shared" si="49"/>
        <v>0.00686211991251517</v>
      </c>
    </row>
    <row r="286" spans="2:15">
      <c r="B286">
        <v>278</v>
      </c>
      <c r="C286">
        <f t="shared" si="40"/>
        <v>7.52768505739339</v>
      </c>
      <c r="D286">
        <f ca="1" t="shared" si="45"/>
        <v>0.578634674552156</v>
      </c>
      <c r="E286">
        <v>0.971592033294705</v>
      </c>
      <c r="F286">
        <f t="shared" si="48"/>
        <v>8.4992770906881</v>
      </c>
      <c r="G286">
        <f t="shared" si="46"/>
        <v>6963</v>
      </c>
      <c r="H286">
        <f t="shared" si="47"/>
        <v>1.699951171875</v>
      </c>
      <c r="I286" t="s">
        <v>572</v>
      </c>
      <c r="J286">
        <f t="shared" si="41"/>
        <v>-0.269565003391608</v>
      </c>
      <c r="K286">
        <f t="shared" si="42"/>
        <v>-0.117366252654906</v>
      </c>
      <c r="L286" s="1">
        <f t="shared" si="43"/>
        <v>0.294007020861361</v>
      </c>
      <c r="M286">
        <f t="shared" si="44"/>
        <v>-113.527889180792</v>
      </c>
      <c r="O286" s="2">
        <f t="shared" si="49"/>
        <v>0.00114846492523969</v>
      </c>
    </row>
    <row r="287" spans="2:15">
      <c r="B287">
        <v>279</v>
      </c>
      <c r="C287">
        <f t="shared" si="40"/>
        <v>7.61595717249375</v>
      </c>
      <c r="D287">
        <f ca="1" t="shared" si="45"/>
        <v>0.7580184785611</v>
      </c>
      <c r="E287">
        <v>0.667936807733889</v>
      </c>
      <c r="F287">
        <f t="shared" si="48"/>
        <v>8.28389398022764</v>
      </c>
      <c r="G287">
        <f t="shared" si="46"/>
        <v>6786</v>
      </c>
      <c r="H287">
        <f t="shared" si="47"/>
        <v>1.65673828125</v>
      </c>
      <c r="I287" t="s">
        <v>573</v>
      </c>
      <c r="J287">
        <f t="shared" si="41"/>
        <v>-0.645120466710364</v>
      </c>
      <c r="K287">
        <f t="shared" si="42"/>
        <v>-0.863096787657553</v>
      </c>
      <c r="L287" s="1">
        <f t="shared" si="43"/>
        <v>1.07755115026313</v>
      </c>
      <c r="M287">
        <f t="shared" si="44"/>
        <v>-143.223775842767</v>
      </c>
      <c r="O287" s="2">
        <f t="shared" si="49"/>
        <v>0.00420918418071533</v>
      </c>
    </row>
    <row r="288" spans="2:15">
      <c r="B288">
        <v>280</v>
      </c>
      <c r="C288">
        <f t="shared" si="40"/>
        <v>7.69551813004513</v>
      </c>
      <c r="D288">
        <f ca="1" t="shared" si="45"/>
        <v>0.367074579713985</v>
      </c>
      <c r="E288">
        <v>0.106432055041871</v>
      </c>
      <c r="F288">
        <f t="shared" si="48"/>
        <v>7.801950185087</v>
      </c>
      <c r="G288">
        <f t="shared" si="46"/>
        <v>6391</v>
      </c>
      <c r="H288">
        <f t="shared" si="47"/>
        <v>1.560302734375</v>
      </c>
      <c r="I288" t="s">
        <v>574</v>
      </c>
      <c r="J288">
        <f t="shared" si="41"/>
        <v>1.17929628089692</v>
      </c>
      <c r="K288">
        <f t="shared" si="42"/>
        <v>0.0102583156161269</v>
      </c>
      <c r="L288" s="1">
        <f t="shared" si="43"/>
        <v>1.17934089693209</v>
      </c>
      <c r="M288">
        <f t="shared" si="44"/>
        <v>89.5016151790804</v>
      </c>
      <c r="O288" s="2">
        <f t="shared" si="49"/>
        <v>0.00460680037864098</v>
      </c>
    </row>
    <row r="289" spans="2:15">
      <c r="B289">
        <v>281</v>
      </c>
      <c r="C289">
        <f t="shared" si="40"/>
        <v>7.76617626073207</v>
      </c>
      <c r="D289">
        <f ca="1" t="shared" si="45"/>
        <v>0.867588518232388</v>
      </c>
      <c r="E289">
        <v>0.388100052388359</v>
      </c>
      <c r="F289">
        <f t="shared" si="48"/>
        <v>8.15427631312042</v>
      </c>
      <c r="G289">
        <f t="shared" si="46"/>
        <v>6680</v>
      </c>
      <c r="H289">
        <f t="shared" si="47"/>
        <v>1.630859375</v>
      </c>
      <c r="I289" t="s">
        <v>575</v>
      </c>
      <c r="J289">
        <f t="shared" si="41"/>
        <v>0.236178199864862</v>
      </c>
      <c r="K289">
        <f t="shared" si="42"/>
        <v>-0.738133211388958</v>
      </c>
      <c r="L289" s="1">
        <f t="shared" si="43"/>
        <v>0.774997277315722</v>
      </c>
      <c r="M289">
        <f t="shared" si="44"/>
        <v>162.257048408209</v>
      </c>
      <c r="O289" s="2">
        <f t="shared" si="49"/>
        <v>0.00302733311451454</v>
      </c>
    </row>
    <row r="290" spans="2:15">
      <c r="B290">
        <v>282</v>
      </c>
      <c r="C290">
        <f t="shared" si="40"/>
        <v>7.82776134292882</v>
      </c>
      <c r="D290">
        <f ca="1" t="shared" si="45"/>
        <v>0.916038724975607</v>
      </c>
      <c r="E290">
        <v>0.455966235654985</v>
      </c>
      <c r="F290">
        <f t="shared" si="48"/>
        <v>8.2837275785838</v>
      </c>
      <c r="G290">
        <f t="shared" si="46"/>
        <v>6786</v>
      </c>
      <c r="H290">
        <f t="shared" si="47"/>
        <v>1.65673828125</v>
      </c>
      <c r="I290" t="s">
        <v>576</v>
      </c>
      <c r="J290">
        <f t="shared" si="41"/>
        <v>-0.747855386553745</v>
      </c>
      <c r="K290">
        <f t="shared" si="42"/>
        <v>1.79010069678465</v>
      </c>
      <c r="L290" s="1">
        <f t="shared" si="43"/>
        <v>1.9400381913319</v>
      </c>
      <c r="M290">
        <f t="shared" si="44"/>
        <v>-22.6738454112719</v>
      </c>
      <c r="O290" s="2">
        <f t="shared" si="49"/>
        <v>0.00757827418489022</v>
      </c>
    </row>
    <row r="291" spans="2:15">
      <c r="B291">
        <v>283</v>
      </c>
      <c r="C291">
        <f t="shared" si="40"/>
        <v>7.88012501277816</v>
      </c>
      <c r="D291">
        <f ca="1" t="shared" si="45"/>
        <v>0.579882816808458</v>
      </c>
      <c r="E291">
        <v>0.979247148875563</v>
      </c>
      <c r="F291">
        <f t="shared" si="48"/>
        <v>8.85937216165373</v>
      </c>
      <c r="G291">
        <f t="shared" si="46"/>
        <v>7258</v>
      </c>
      <c r="H291">
        <f t="shared" si="47"/>
        <v>1.77197265625</v>
      </c>
      <c r="I291" t="s">
        <v>577</v>
      </c>
      <c r="J291">
        <f t="shared" si="41"/>
        <v>1.18335587477536</v>
      </c>
      <c r="K291">
        <f t="shared" si="42"/>
        <v>-0.45918589390593</v>
      </c>
      <c r="L291" s="1">
        <f t="shared" si="43"/>
        <v>1.2693237615075</v>
      </c>
      <c r="M291">
        <f t="shared" si="44"/>
        <v>111.208096938801</v>
      </c>
      <c r="O291" s="2">
        <f t="shared" si="49"/>
        <v>0.00495829594338867</v>
      </c>
    </row>
    <row r="292" spans="2:15">
      <c r="B292">
        <v>284</v>
      </c>
      <c r="C292">
        <f t="shared" si="40"/>
        <v>7.92314112161291</v>
      </c>
      <c r="D292">
        <f ca="1" t="shared" si="45"/>
        <v>0.633331694344015</v>
      </c>
      <c r="E292">
        <v>0.367908661889617</v>
      </c>
      <c r="F292">
        <f t="shared" si="48"/>
        <v>8.29104978350253</v>
      </c>
      <c r="G292">
        <f t="shared" si="46"/>
        <v>6792</v>
      </c>
      <c r="H292">
        <f t="shared" si="47"/>
        <v>1.658203125</v>
      </c>
      <c r="I292" t="s">
        <v>578</v>
      </c>
      <c r="J292">
        <f t="shared" si="41"/>
        <v>0.614629506769294</v>
      </c>
      <c r="K292">
        <f t="shared" si="42"/>
        <v>0.581306053119422</v>
      </c>
      <c r="L292" s="1">
        <f t="shared" si="43"/>
        <v>0.845982362691295</v>
      </c>
      <c r="M292">
        <f t="shared" si="44"/>
        <v>46.5960720820932</v>
      </c>
      <c r="O292" s="2">
        <f t="shared" si="49"/>
        <v>0.00330461860426287</v>
      </c>
    </row>
    <row r="293" spans="2:15">
      <c r="B293">
        <v>285</v>
      </c>
      <c r="C293">
        <f t="shared" si="40"/>
        <v>7.95670603985912</v>
      </c>
      <c r="D293">
        <f ca="1" t="shared" si="45"/>
        <v>0.791244135656929</v>
      </c>
      <c r="E293">
        <v>0.891205267799096</v>
      </c>
      <c r="F293">
        <f t="shared" si="48"/>
        <v>8.84791130765821</v>
      </c>
      <c r="G293">
        <f t="shared" si="46"/>
        <v>7248</v>
      </c>
      <c r="H293">
        <f t="shared" si="47"/>
        <v>1.76953125</v>
      </c>
      <c r="I293" t="s">
        <v>579</v>
      </c>
      <c r="J293">
        <f t="shared" si="41"/>
        <v>-0.326606004849014</v>
      </c>
      <c r="K293">
        <f t="shared" si="42"/>
        <v>1.54497550631232</v>
      </c>
      <c r="L293" s="1">
        <f t="shared" si="43"/>
        <v>1.57912026062249</v>
      </c>
      <c r="M293">
        <f t="shared" si="44"/>
        <v>-11.9365190022575</v>
      </c>
      <c r="O293" s="2">
        <f t="shared" si="49"/>
        <v>0.00616843851805661</v>
      </c>
    </row>
    <row r="294" spans="2:15">
      <c r="B294">
        <v>286</v>
      </c>
      <c r="C294">
        <f t="shared" si="40"/>
        <v>7.98073890668878</v>
      </c>
      <c r="D294">
        <f ca="1" t="shared" si="45"/>
        <v>0.738895902527949</v>
      </c>
      <c r="E294">
        <v>0.670307926732237</v>
      </c>
      <c r="F294">
        <f t="shared" si="48"/>
        <v>8.65104683342102</v>
      </c>
      <c r="G294">
        <f t="shared" si="46"/>
        <v>7087</v>
      </c>
      <c r="H294">
        <f t="shared" si="47"/>
        <v>1.730224609375</v>
      </c>
      <c r="I294" t="s">
        <v>580</v>
      </c>
      <c r="J294">
        <f t="shared" si="41"/>
        <v>0.412156519732745</v>
      </c>
      <c r="K294">
        <f t="shared" si="42"/>
        <v>0.456627962758566</v>
      </c>
      <c r="L294" s="1">
        <f t="shared" si="43"/>
        <v>0.615127704733941</v>
      </c>
      <c r="M294">
        <f t="shared" si="44"/>
        <v>42.0696944157072</v>
      </c>
      <c r="O294" s="2">
        <f t="shared" si="49"/>
        <v>0.00240284259661696</v>
      </c>
    </row>
    <row r="295" spans="2:15">
      <c r="B295">
        <v>287</v>
      </c>
      <c r="C295">
        <f t="shared" si="40"/>
        <v>7.99518182482069</v>
      </c>
      <c r="D295">
        <f ca="1" t="shared" si="45"/>
        <v>0.47944798057932</v>
      </c>
      <c r="E295">
        <v>0.496360434064567</v>
      </c>
      <c r="F295">
        <f t="shared" si="48"/>
        <v>8.49154225888525</v>
      </c>
      <c r="G295">
        <f t="shared" si="46"/>
        <v>6956</v>
      </c>
      <c r="H295">
        <f t="shared" si="47"/>
        <v>1.6982421875</v>
      </c>
      <c r="I295" t="s">
        <v>581</v>
      </c>
      <c r="J295">
        <f t="shared" si="41"/>
        <v>-0.401657245663816</v>
      </c>
      <c r="K295">
        <f t="shared" si="42"/>
        <v>1.14827418663106</v>
      </c>
      <c r="L295" s="1">
        <f t="shared" si="43"/>
        <v>1.21649584901777</v>
      </c>
      <c r="M295">
        <f t="shared" si="44"/>
        <v>-19.2794339804734</v>
      </c>
      <c r="O295" s="2">
        <f t="shared" si="49"/>
        <v>0.00475193691022566</v>
      </c>
    </row>
    <row r="296" spans="2:15">
      <c r="B296">
        <v>288</v>
      </c>
      <c r="C296">
        <f t="shared" si="40"/>
        <v>8</v>
      </c>
      <c r="D296">
        <f ca="1" t="shared" si="45"/>
        <v>0.0714781569198304</v>
      </c>
      <c r="E296">
        <v>0.213709328008927</v>
      </c>
      <c r="F296">
        <f t="shared" si="48"/>
        <v>8.21370932800893</v>
      </c>
      <c r="G296">
        <f t="shared" si="46"/>
        <v>6729</v>
      </c>
      <c r="H296">
        <f t="shared" si="47"/>
        <v>1.642822265625</v>
      </c>
      <c r="I296" t="s">
        <v>582</v>
      </c>
      <c r="J296">
        <f t="shared" si="41"/>
        <v>0.85522512405287</v>
      </c>
      <c r="K296">
        <f t="shared" si="42"/>
        <v>-0.259607966150707</v>
      </c>
      <c r="L296" s="1">
        <f t="shared" si="43"/>
        <v>0.893759648283672</v>
      </c>
      <c r="M296">
        <f t="shared" si="44"/>
        <v>106.885935613896</v>
      </c>
      <c r="O296" s="2">
        <f t="shared" si="49"/>
        <v>0.00349124862610809</v>
      </c>
    </row>
    <row r="297" spans="2:15">
      <c r="B297">
        <v>289</v>
      </c>
      <c r="C297">
        <f t="shared" si="40"/>
        <v>7.99518182482069</v>
      </c>
      <c r="D297">
        <f ca="1" t="shared" si="45"/>
        <v>0.426624044692374</v>
      </c>
      <c r="E297">
        <v>0.759962581005096</v>
      </c>
      <c r="F297">
        <f t="shared" si="48"/>
        <v>8.75514440582579</v>
      </c>
      <c r="G297">
        <f t="shared" si="46"/>
        <v>7172</v>
      </c>
      <c r="H297">
        <f t="shared" si="47"/>
        <v>1.7509765625</v>
      </c>
      <c r="I297" t="s">
        <v>583</v>
      </c>
      <c r="J297">
        <f t="shared" si="41"/>
        <v>1.50724886932337</v>
      </c>
      <c r="K297">
        <f t="shared" si="42"/>
        <v>0.725374993609229</v>
      </c>
      <c r="L297" s="1">
        <f t="shared" si="43"/>
        <v>1.67271277732615</v>
      </c>
      <c r="M297">
        <f t="shared" si="44"/>
        <v>64.300459894999</v>
      </c>
      <c r="O297" s="2">
        <f t="shared" si="49"/>
        <v>0.00653403428643028</v>
      </c>
    </row>
    <row r="298" spans="2:15">
      <c r="B298">
        <v>290</v>
      </c>
      <c r="C298">
        <f t="shared" si="40"/>
        <v>7.98073890668879</v>
      </c>
      <c r="D298">
        <f ca="1" t="shared" si="45"/>
        <v>0.61678967819476</v>
      </c>
      <c r="E298">
        <v>0.200251952176641</v>
      </c>
      <c r="F298">
        <f t="shared" si="48"/>
        <v>8.18099085886544</v>
      </c>
      <c r="G298">
        <f t="shared" si="46"/>
        <v>6702</v>
      </c>
      <c r="H298">
        <f t="shared" si="47"/>
        <v>1.63623046875</v>
      </c>
      <c r="I298" t="s">
        <v>584</v>
      </c>
      <c r="J298">
        <f t="shared" si="41"/>
        <v>0.977476283418111</v>
      </c>
      <c r="K298">
        <f t="shared" si="42"/>
        <v>1.23006002429489</v>
      </c>
      <c r="L298" s="1">
        <f t="shared" si="43"/>
        <v>1.57114848057503</v>
      </c>
      <c r="M298">
        <f t="shared" si="44"/>
        <v>38.4726692298894</v>
      </c>
      <c r="O298" s="2">
        <f t="shared" si="49"/>
        <v>0.00613729875224622</v>
      </c>
    </row>
    <row r="299" spans="2:15">
      <c r="B299">
        <v>291</v>
      </c>
      <c r="C299">
        <f t="shared" si="40"/>
        <v>7.95670603985913</v>
      </c>
      <c r="D299">
        <f ca="1" t="shared" si="45"/>
        <v>0.266381500109195</v>
      </c>
      <c r="E299">
        <v>0.106153214524962</v>
      </c>
      <c r="F299">
        <f t="shared" si="48"/>
        <v>8.0628592543841</v>
      </c>
      <c r="G299">
        <f t="shared" si="46"/>
        <v>6605</v>
      </c>
      <c r="H299">
        <f t="shared" si="47"/>
        <v>1.612548828125</v>
      </c>
      <c r="I299" t="s">
        <v>585</v>
      </c>
      <c r="J299">
        <f t="shared" si="41"/>
        <v>-1.83321308168818</v>
      </c>
      <c r="K299">
        <f t="shared" si="42"/>
        <v>-1.60267122993058</v>
      </c>
      <c r="L299" s="1">
        <f t="shared" si="43"/>
        <v>2.43500005628745</v>
      </c>
      <c r="M299">
        <f t="shared" si="44"/>
        <v>-131.161306932091</v>
      </c>
      <c r="O299" s="2">
        <f t="shared" si="49"/>
        <v>0.00951171896987284</v>
      </c>
    </row>
    <row r="300" spans="2:15">
      <c r="B300">
        <v>292</v>
      </c>
      <c r="C300">
        <f t="shared" si="40"/>
        <v>7.92314112161293</v>
      </c>
      <c r="D300">
        <f ca="1" t="shared" si="45"/>
        <v>0.367419296619201</v>
      </c>
      <c r="E300">
        <v>0.722462009955942</v>
      </c>
      <c r="F300">
        <f t="shared" si="48"/>
        <v>8.64560313156888</v>
      </c>
      <c r="G300">
        <f t="shared" si="46"/>
        <v>7082</v>
      </c>
      <c r="H300">
        <f t="shared" si="47"/>
        <v>1.72900390625</v>
      </c>
      <c r="I300" t="s">
        <v>586</v>
      </c>
      <c r="J300">
        <f t="shared" si="41"/>
        <v>-0.0968774084965754</v>
      </c>
      <c r="K300">
        <f t="shared" si="42"/>
        <v>1.43910183390917</v>
      </c>
      <c r="L300" s="1">
        <f t="shared" si="43"/>
        <v>1.44235894306436</v>
      </c>
      <c r="M300">
        <f t="shared" si="44"/>
        <v>-3.85122481479111</v>
      </c>
      <c r="O300" s="2">
        <f t="shared" si="49"/>
        <v>0.00563421462134517</v>
      </c>
    </row>
    <row r="301" spans="2:15">
      <c r="B301">
        <v>293</v>
      </c>
      <c r="C301">
        <f t="shared" si="40"/>
        <v>7.88012501277819</v>
      </c>
      <c r="D301">
        <f ca="1" t="shared" si="45"/>
        <v>0.18143316841562</v>
      </c>
      <c r="E301">
        <v>0.469733707018501</v>
      </c>
      <c r="F301">
        <f t="shared" si="48"/>
        <v>8.34985871979669</v>
      </c>
      <c r="G301">
        <f t="shared" si="46"/>
        <v>6840</v>
      </c>
      <c r="H301">
        <f t="shared" si="47"/>
        <v>1.669921875</v>
      </c>
      <c r="I301" t="s">
        <v>587</v>
      </c>
      <c r="J301">
        <f t="shared" si="41"/>
        <v>0.605157853880476</v>
      </c>
      <c r="K301">
        <f t="shared" si="42"/>
        <v>-0.310260845518171</v>
      </c>
      <c r="L301" s="1">
        <f t="shared" si="43"/>
        <v>0.68005721845656</v>
      </c>
      <c r="M301">
        <f t="shared" si="44"/>
        <v>117.143945459046</v>
      </c>
      <c r="O301" s="2">
        <f t="shared" si="49"/>
        <v>0.00265647350959594</v>
      </c>
    </row>
    <row r="302" spans="2:15">
      <c r="B302">
        <v>294</v>
      </c>
      <c r="C302">
        <f t="shared" si="40"/>
        <v>7.82776134292885</v>
      </c>
      <c r="D302">
        <f ca="1" t="shared" si="45"/>
        <v>0.762436362748801</v>
      </c>
      <c r="E302">
        <v>0.201639985689537</v>
      </c>
      <c r="F302">
        <f t="shared" si="48"/>
        <v>8.02940132861839</v>
      </c>
      <c r="G302">
        <f t="shared" si="46"/>
        <v>6578</v>
      </c>
      <c r="H302">
        <f t="shared" si="47"/>
        <v>1.60595703125</v>
      </c>
      <c r="I302" t="s">
        <v>588</v>
      </c>
      <c r="J302">
        <f t="shared" si="41"/>
        <v>-0.92213036103192</v>
      </c>
      <c r="K302">
        <f t="shared" si="42"/>
        <v>1.43909012732838</v>
      </c>
      <c r="L302" s="1">
        <f t="shared" si="43"/>
        <v>1.70918249385806</v>
      </c>
      <c r="M302">
        <f t="shared" si="44"/>
        <v>-32.6506594681436</v>
      </c>
      <c r="O302" s="2">
        <f t="shared" si="49"/>
        <v>0.00667649411663306</v>
      </c>
    </row>
    <row r="303" spans="2:15">
      <c r="B303">
        <v>295</v>
      </c>
      <c r="C303">
        <f t="shared" si="40"/>
        <v>7.7661762607321</v>
      </c>
      <c r="D303">
        <f ca="1" t="shared" si="45"/>
        <v>0.523867316202357</v>
      </c>
      <c r="E303">
        <v>0.431247259348244</v>
      </c>
      <c r="F303">
        <f t="shared" si="48"/>
        <v>8.19742352008035</v>
      </c>
      <c r="G303">
        <f t="shared" si="46"/>
        <v>6715</v>
      </c>
      <c r="H303">
        <f t="shared" si="47"/>
        <v>1.639404296875</v>
      </c>
      <c r="I303" t="s">
        <v>589</v>
      </c>
      <c r="J303">
        <f t="shared" si="41"/>
        <v>-0.218603191999089</v>
      </c>
      <c r="K303">
        <f t="shared" si="42"/>
        <v>-0.842216421337319</v>
      </c>
      <c r="L303" s="1">
        <f t="shared" si="43"/>
        <v>0.870124046284454</v>
      </c>
      <c r="M303">
        <f t="shared" si="44"/>
        <v>-165.44955966586</v>
      </c>
      <c r="O303" s="2">
        <f t="shared" si="49"/>
        <v>0.00339892205579865</v>
      </c>
    </row>
    <row r="304" spans="2:15">
      <c r="B304">
        <v>296</v>
      </c>
      <c r="C304">
        <f t="shared" si="40"/>
        <v>7.69551813004517</v>
      </c>
      <c r="D304">
        <f ca="1" t="shared" si="45"/>
        <v>0.712857710281475</v>
      </c>
      <c r="E304">
        <v>0.53868423952642</v>
      </c>
      <c r="F304">
        <f t="shared" si="48"/>
        <v>8.23420236957159</v>
      </c>
      <c r="G304">
        <f t="shared" si="46"/>
        <v>6745</v>
      </c>
      <c r="H304">
        <f t="shared" si="47"/>
        <v>1.646728515625</v>
      </c>
      <c r="I304" t="s">
        <v>590</v>
      </c>
      <c r="J304">
        <f t="shared" si="41"/>
        <v>1.27034754184736</v>
      </c>
      <c r="K304">
        <f t="shared" si="42"/>
        <v>-1.29226477954774</v>
      </c>
      <c r="L304" s="1">
        <f t="shared" si="43"/>
        <v>1.81210682288247</v>
      </c>
      <c r="M304">
        <f t="shared" si="44"/>
        <v>135.490021292154</v>
      </c>
      <c r="O304" s="2">
        <f t="shared" si="49"/>
        <v>0.00707854227688465</v>
      </c>
    </row>
    <row r="305" spans="2:15">
      <c r="B305">
        <v>297</v>
      </c>
      <c r="C305">
        <f t="shared" si="40"/>
        <v>7.6159571724938</v>
      </c>
      <c r="D305">
        <f ca="1" t="shared" si="45"/>
        <v>0.329500023376738</v>
      </c>
      <c r="E305">
        <v>0.316597388813596</v>
      </c>
      <c r="F305">
        <f t="shared" si="48"/>
        <v>7.93255456130739</v>
      </c>
      <c r="G305">
        <f t="shared" si="46"/>
        <v>6498</v>
      </c>
      <c r="H305">
        <f t="shared" si="47"/>
        <v>1.58642578125</v>
      </c>
      <c r="I305" t="s">
        <v>591</v>
      </c>
      <c r="J305">
        <f t="shared" si="41"/>
        <v>-0.395786234820002</v>
      </c>
      <c r="K305">
        <f t="shared" si="42"/>
        <v>-1.57523293034492</v>
      </c>
      <c r="L305" s="1">
        <f t="shared" si="43"/>
        <v>1.62419380879131</v>
      </c>
      <c r="M305">
        <f t="shared" si="44"/>
        <v>-165.896062997497</v>
      </c>
      <c r="O305" s="2">
        <f t="shared" si="49"/>
        <v>0.00634450706559107</v>
      </c>
    </row>
    <row r="306" spans="2:15">
      <c r="B306">
        <v>298</v>
      </c>
      <c r="C306">
        <f t="shared" si="40"/>
        <v>7.52768505739345</v>
      </c>
      <c r="D306">
        <f ca="1" t="shared" si="45"/>
        <v>0.522675884021656</v>
      </c>
      <c r="E306">
        <v>0.753549071003715</v>
      </c>
      <c r="F306">
        <f t="shared" si="48"/>
        <v>8.28123412839716</v>
      </c>
      <c r="G306">
        <f t="shared" si="46"/>
        <v>6784</v>
      </c>
      <c r="H306">
        <f t="shared" si="47"/>
        <v>1.65625</v>
      </c>
      <c r="I306" t="s">
        <v>592</v>
      </c>
      <c r="J306">
        <f t="shared" si="41"/>
        <v>-0.712607614223012</v>
      </c>
      <c r="K306">
        <f t="shared" si="42"/>
        <v>0.561627972976032</v>
      </c>
      <c r="L306" s="1">
        <f t="shared" si="43"/>
        <v>0.907323311657856</v>
      </c>
      <c r="M306">
        <f t="shared" si="44"/>
        <v>-51.7572687401331</v>
      </c>
      <c r="O306" s="2">
        <f t="shared" si="49"/>
        <v>0.0035442316861635</v>
      </c>
    </row>
    <row r="307" spans="2:15">
      <c r="B307">
        <v>299</v>
      </c>
      <c r="C307">
        <f t="shared" si="40"/>
        <v>7.43091444000112</v>
      </c>
      <c r="D307">
        <f ca="1" t="shared" si="45"/>
        <v>0.508193251720844</v>
      </c>
      <c r="E307">
        <v>0.594545671666113</v>
      </c>
      <c r="F307">
        <f t="shared" si="48"/>
        <v>8.02546011166723</v>
      </c>
      <c r="G307">
        <f t="shared" si="46"/>
        <v>6574</v>
      </c>
      <c r="H307">
        <f t="shared" si="47"/>
        <v>1.60498046875</v>
      </c>
      <c r="I307" t="s">
        <v>593</v>
      </c>
      <c r="J307">
        <f t="shared" si="41"/>
        <v>0.487111882038897</v>
      </c>
      <c r="K307">
        <f t="shared" si="42"/>
        <v>-0.0870959459561379</v>
      </c>
      <c r="L307" s="1">
        <f t="shared" si="43"/>
        <v>0.494837033199286</v>
      </c>
      <c r="M307">
        <f t="shared" si="44"/>
        <v>100.137401546759</v>
      </c>
      <c r="O307" s="2">
        <f t="shared" si="49"/>
        <v>0.00193295716093471</v>
      </c>
    </row>
    <row r="308" spans="2:15">
      <c r="B308">
        <v>300</v>
      </c>
      <c r="C308">
        <f t="shared" si="40"/>
        <v>7.32587844921021</v>
      </c>
      <c r="D308">
        <f ca="1" t="shared" si="45"/>
        <v>0.235186332301675</v>
      </c>
      <c r="E308">
        <v>0.0853353029826258</v>
      </c>
      <c r="F308">
        <f t="shared" si="48"/>
        <v>7.41121375219284</v>
      </c>
      <c r="G308">
        <f t="shared" si="46"/>
        <v>6071</v>
      </c>
      <c r="H308">
        <f t="shared" si="47"/>
        <v>1.482177734375</v>
      </c>
      <c r="I308" t="s">
        <v>594</v>
      </c>
      <c r="J308">
        <f t="shared" si="41"/>
        <v>0.116258687111961</v>
      </c>
      <c r="K308">
        <f t="shared" si="42"/>
        <v>-0.80689808643911</v>
      </c>
      <c r="L308" s="1">
        <f t="shared" si="43"/>
        <v>0.815230399474955</v>
      </c>
      <c r="M308">
        <f t="shared" si="44"/>
        <v>171.801189766444</v>
      </c>
      <c r="O308" s="2">
        <f t="shared" si="49"/>
        <v>0.00318449374794904</v>
      </c>
    </row>
    <row r="309" spans="2:15">
      <c r="B309">
        <v>301</v>
      </c>
      <c r="C309">
        <f t="shared" si="40"/>
        <v>7.21283012592262</v>
      </c>
      <c r="D309">
        <f ca="1" t="shared" si="45"/>
        <v>0.838547855508311</v>
      </c>
      <c r="E309">
        <v>0.609237651350691</v>
      </c>
      <c r="F309">
        <f t="shared" si="48"/>
        <v>7.82206777727331</v>
      </c>
      <c r="G309">
        <f t="shared" si="46"/>
        <v>6408</v>
      </c>
      <c r="H309">
        <f t="shared" si="47"/>
        <v>1.564453125</v>
      </c>
      <c r="I309" t="s">
        <v>595</v>
      </c>
      <c r="J309">
        <f t="shared" si="41"/>
        <v>0.0162170424991481</v>
      </c>
      <c r="K309">
        <f t="shared" si="42"/>
        <v>-0.0372594184404294</v>
      </c>
      <c r="L309" s="1">
        <f t="shared" si="43"/>
        <v>0.040635658354925</v>
      </c>
      <c r="M309">
        <f t="shared" si="44"/>
        <v>156.47907043958</v>
      </c>
      <c r="O309" s="2">
        <f t="shared" si="49"/>
        <v>0.000158733040448926</v>
      </c>
    </row>
    <row r="310" spans="2:15">
      <c r="B310">
        <v>302</v>
      </c>
      <c r="C310">
        <f t="shared" si="40"/>
        <v>7.09204181345099</v>
      </c>
      <c r="D310">
        <f ca="1" t="shared" si="45"/>
        <v>0.442172583444276</v>
      </c>
      <c r="E310">
        <v>0.259811864741579</v>
      </c>
      <c r="F310">
        <f t="shared" si="48"/>
        <v>7.35185367819257</v>
      </c>
      <c r="G310">
        <f t="shared" si="46"/>
        <v>6023</v>
      </c>
      <c r="H310">
        <f t="shared" si="47"/>
        <v>1.470458984375</v>
      </c>
      <c r="I310" t="s">
        <v>596</v>
      </c>
      <c r="J310">
        <f t="shared" si="41"/>
        <v>-1.5092602644527</v>
      </c>
      <c r="K310">
        <f t="shared" si="42"/>
        <v>0.695949317687484</v>
      </c>
      <c r="L310" s="1">
        <f t="shared" si="43"/>
        <v>1.66199037260915</v>
      </c>
      <c r="M310">
        <f t="shared" si="44"/>
        <v>-65.2446525010078</v>
      </c>
      <c r="O310" s="2">
        <f t="shared" si="49"/>
        <v>0.0064921498930045</v>
      </c>
    </row>
    <row r="311" spans="2:15">
      <c r="B311">
        <v>303</v>
      </c>
      <c r="C311">
        <f t="shared" si="40"/>
        <v>6.96380450141988</v>
      </c>
      <c r="D311">
        <f ca="1" t="shared" si="45"/>
        <v>0.590888738344153</v>
      </c>
      <c r="E311">
        <v>0.997367085477828</v>
      </c>
      <c r="F311">
        <f t="shared" si="48"/>
        <v>7.96117158689771</v>
      </c>
      <c r="G311">
        <f t="shared" si="46"/>
        <v>6522</v>
      </c>
      <c r="H311">
        <f t="shared" si="47"/>
        <v>1.59228515625</v>
      </c>
      <c r="I311" t="s">
        <v>597</v>
      </c>
      <c r="J311">
        <f t="shared" si="41"/>
        <v>-0.921678834167702</v>
      </c>
      <c r="K311">
        <f t="shared" si="42"/>
        <v>0.756503569818404</v>
      </c>
      <c r="L311" s="1">
        <f t="shared" si="43"/>
        <v>1.1923881601646</v>
      </c>
      <c r="M311">
        <f t="shared" si="44"/>
        <v>-50.6212373480229</v>
      </c>
      <c r="O311" s="2">
        <f t="shared" si="49"/>
        <v>0.00465776625064297</v>
      </c>
    </row>
    <row r="312" spans="2:15">
      <c r="B312">
        <v>304</v>
      </c>
      <c r="C312">
        <f t="shared" si="40"/>
        <v>6.82842712474623</v>
      </c>
      <c r="D312">
        <f ca="1" t="shared" si="45"/>
        <v>0.96930039790325</v>
      </c>
      <c r="E312">
        <v>0.302675804653024</v>
      </c>
      <c r="F312">
        <f t="shared" si="48"/>
        <v>7.13110292939926</v>
      </c>
      <c r="G312">
        <f t="shared" si="46"/>
        <v>5842</v>
      </c>
      <c r="H312">
        <f t="shared" si="47"/>
        <v>1.42626953125</v>
      </c>
      <c r="I312" t="s">
        <v>598</v>
      </c>
      <c r="J312">
        <f t="shared" si="41"/>
        <v>-1.81894450757595</v>
      </c>
      <c r="K312">
        <f t="shared" si="42"/>
        <v>-0.240623224384327</v>
      </c>
      <c r="L312" s="1">
        <f t="shared" si="43"/>
        <v>1.83479117551667</v>
      </c>
      <c r="M312">
        <f t="shared" si="44"/>
        <v>-97.5357478601431</v>
      </c>
      <c r="O312" s="2">
        <f t="shared" si="49"/>
        <v>0.00716715302936197</v>
      </c>
    </row>
    <row r="313" spans="2:15">
      <c r="B313">
        <v>305</v>
      </c>
      <c r="C313">
        <f t="shared" si="40"/>
        <v>6.68623581938812</v>
      </c>
      <c r="D313">
        <f ca="1" t="shared" si="45"/>
        <v>0.837359795882575</v>
      </c>
      <c r="E313">
        <v>0.223233826193798</v>
      </c>
      <c r="F313">
        <f t="shared" si="48"/>
        <v>6.90946964558192</v>
      </c>
      <c r="G313">
        <f t="shared" si="46"/>
        <v>5660</v>
      </c>
      <c r="H313">
        <f t="shared" si="47"/>
        <v>1.3818359375</v>
      </c>
      <c r="I313" t="s">
        <v>599</v>
      </c>
      <c r="J313">
        <f t="shared" si="41"/>
        <v>-0.197240842251192</v>
      </c>
      <c r="K313">
        <f t="shared" si="42"/>
        <v>-0.2617651019299</v>
      </c>
      <c r="L313" s="1">
        <f t="shared" si="43"/>
        <v>0.327757407910684</v>
      </c>
      <c r="M313">
        <f t="shared" si="44"/>
        <v>-143.001858286061</v>
      </c>
      <c r="O313" s="2">
        <f t="shared" si="49"/>
        <v>0.00128030237465111</v>
      </c>
    </row>
    <row r="314" spans="2:15">
      <c r="B314">
        <v>306</v>
      </c>
      <c r="C314">
        <f t="shared" si="40"/>
        <v>6.53757313665463</v>
      </c>
      <c r="D314">
        <f ca="1" t="shared" si="45"/>
        <v>0.659391220536988</v>
      </c>
      <c r="E314">
        <v>0.696022038148988</v>
      </c>
      <c r="F314">
        <f t="shared" si="48"/>
        <v>7.23359517480362</v>
      </c>
      <c r="G314">
        <f t="shared" si="46"/>
        <v>5926</v>
      </c>
      <c r="H314">
        <f t="shared" si="47"/>
        <v>1.44677734375</v>
      </c>
      <c r="I314" t="s">
        <v>600</v>
      </c>
      <c r="J314">
        <f t="shared" si="41"/>
        <v>1.30591902190791</v>
      </c>
      <c r="K314">
        <f t="shared" si="42"/>
        <v>-1.46219382653956</v>
      </c>
      <c r="L314" s="1">
        <f t="shared" si="43"/>
        <v>1.960468127298</v>
      </c>
      <c r="M314">
        <f t="shared" si="44"/>
        <v>138.231223854447</v>
      </c>
      <c r="O314" s="2">
        <f t="shared" si="49"/>
        <v>0.0076580786222578</v>
      </c>
    </row>
    <row r="315" spans="2:15">
      <c r="B315">
        <v>307</v>
      </c>
      <c r="C315">
        <f t="shared" si="40"/>
        <v>6.38279721796979</v>
      </c>
      <c r="D315">
        <f ca="1" t="shared" si="45"/>
        <v>0.0313346779587447</v>
      </c>
      <c r="E315">
        <v>0.548072755582228</v>
      </c>
      <c r="F315">
        <f t="shared" si="48"/>
        <v>6.93086997355201</v>
      </c>
      <c r="G315">
        <f t="shared" si="46"/>
        <v>5678</v>
      </c>
      <c r="H315">
        <f t="shared" si="47"/>
        <v>1.38623046875</v>
      </c>
      <c r="I315" t="s">
        <v>601</v>
      </c>
      <c r="J315">
        <f t="shared" si="41"/>
        <v>0.612050382243465</v>
      </c>
      <c r="K315">
        <f t="shared" si="42"/>
        <v>0.237088573952546</v>
      </c>
      <c r="L315" s="1">
        <f t="shared" si="43"/>
        <v>0.656366256219211</v>
      </c>
      <c r="M315">
        <f t="shared" si="44"/>
        <v>68.8252393607777</v>
      </c>
      <c r="O315" s="2">
        <f t="shared" si="49"/>
        <v>0.00256393068835629</v>
      </c>
    </row>
    <row r="316" spans="2:15">
      <c r="B316">
        <v>308</v>
      </c>
      <c r="C316">
        <f t="shared" si="40"/>
        <v>6.22228093207846</v>
      </c>
      <c r="D316">
        <f ca="1" t="shared" si="45"/>
        <v>0.0804342559466331</v>
      </c>
      <c r="E316">
        <v>0.583703034706272</v>
      </c>
      <c r="F316">
        <f t="shared" si="48"/>
        <v>6.80598396678474</v>
      </c>
      <c r="G316">
        <f t="shared" si="46"/>
        <v>5575</v>
      </c>
      <c r="H316">
        <f t="shared" si="47"/>
        <v>1.361083984375</v>
      </c>
      <c r="I316" t="s">
        <v>602</v>
      </c>
      <c r="J316">
        <f t="shared" si="41"/>
        <v>-0.520160185428392</v>
      </c>
      <c r="K316">
        <f t="shared" si="42"/>
        <v>-2.1534090395719</v>
      </c>
      <c r="L316" s="1">
        <f t="shared" si="43"/>
        <v>2.21534130783834</v>
      </c>
      <c r="M316">
        <f t="shared" si="44"/>
        <v>-166.420218224952</v>
      </c>
      <c r="O316" s="2">
        <f t="shared" si="49"/>
        <v>0.0086536769837435</v>
      </c>
    </row>
    <row r="317" spans="2:15">
      <c r="B317">
        <v>309</v>
      </c>
      <c r="C317">
        <f t="shared" si="40"/>
        <v>6.05641097677294</v>
      </c>
      <c r="D317">
        <f ca="1" t="shared" si="45"/>
        <v>0.458788791238228</v>
      </c>
      <c r="E317">
        <v>0.990307436108222</v>
      </c>
      <c r="F317">
        <f t="shared" si="48"/>
        <v>7.04671841288116</v>
      </c>
      <c r="G317">
        <f t="shared" si="46"/>
        <v>5773</v>
      </c>
      <c r="H317">
        <f t="shared" si="47"/>
        <v>1.409423828125</v>
      </c>
      <c r="I317" t="s">
        <v>603</v>
      </c>
      <c r="J317">
        <f t="shared" si="41"/>
        <v>0.294475207725459</v>
      </c>
      <c r="K317">
        <f t="shared" si="42"/>
        <v>0.605455322118983</v>
      </c>
      <c r="L317" s="1">
        <f t="shared" si="43"/>
        <v>0.673269481743495</v>
      </c>
      <c r="M317">
        <f t="shared" si="44"/>
        <v>25.9368908930797</v>
      </c>
      <c r="O317" s="2">
        <f t="shared" si="49"/>
        <v>0.00262995891306053</v>
      </c>
    </row>
    <row r="318" spans="2:15">
      <c r="B318">
        <v>310</v>
      </c>
      <c r="C318">
        <f t="shared" si="40"/>
        <v>5.88558694730404</v>
      </c>
      <c r="D318">
        <f ca="1" t="shared" si="45"/>
        <v>0.532333934118398</v>
      </c>
      <c r="E318">
        <v>0.683903533529164</v>
      </c>
      <c r="F318">
        <f t="shared" si="48"/>
        <v>6.56949048083321</v>
      </c>
      <c r="G318">
        <f t="shared" si="46"/>
        <v>5382</v>
      </c>
      <c r="H318">
        <f t="shared" si="47"/>
        <v>1.31396484375</v>
      </c>
      <c r="I318" t="s">
        <v>604</v>
      </c>
      <c r="J318">
        <f t="shared" si="41"/>
        <v>0.49946758556939</v>
      </c>
      <c r="K318">
        <f t="shared" si="42"/>
        <v>1.89468214848945</v>
      </c>
      <c r="L318" s="1">
        <f t="shared" si="43"/>
        <v>1.95941019514524</v>
      </c>
      <c r="M318">
        <f t="shared" si="44"/>
        <v>14.7680809152088</v>
      </c>
      <c r="O318" s="2">
        <f t="shared" si="49"/>
        <v>0.0076539460747861</v>
      </c>
    </row>
    <row r="319" spans="2:15">
      <c r="B319">
        <v>311</v>
      </c>
      <c r="C319">
        <f t="shared" si="40"/>
        <v>5.71022037372118</v>
      </c>
      <c r="D319">
        <f ca="1" t="shared" si="45"/>
        <v>0.432738679033488</v>
      </c>
      <c r="E319">
        <v>0.376048453871185</v>
      </c>
      <c r="F319">
        <f t="shared" si="48"/>
        <v>6.08626882759237</v>
      </c>
      <c r="G319">
        <f t="shared" si="46"/>
        <v>4986</v>
      </c>
      <c r="H319">
        <f t="shared" si="47"/>
        <v>1.21728515625</v>
      </c>
      <c r="I319" t="s">
        <v>605</v>
      </c>
      <c r="J319">
        <f t="shared" si="41"/>
        <v>-0.811897520537431</v>
      </c>
      <c r="K319">
        <f t="shared" si="42"/>
        <v>1.03562878672389</v>
      </c>
      <c r="L319" s="1">
        <f t="shared" si="43"/>
        <v>1.31594246369134</v>
      </c>
      <c r="M319">
        <f t="shared" si="44"/>
        <v>-38.0952314598611</v>
      </c>
      <c r="O319" s="2">
        <f t="shared" si="49"/>
        <v>0.00514040024879428</v>
      </c>
    </row>
    <row r="320" spans="2:15">
      <c r="B320">
        <v>312</v>
      </c>
      <c r="C320">
        <f t="shared" si="40"/>
        <v>5.53073372946042</v>
      </c>
      <c r="D320">
        <f ca="1" t="shared" si="45"/>
        <v>0.545630508809434</v>
      </c>
      <c r="E320">
        <v>0.269252556726354</v>
      </c>
      <c r="F320">
        <f t="shared" si="48"/>
        <v>5.79998628618677</v>
      </c>
      <c r="G320">
        <f t="shared" si="46"/>
        <v>4751</v>
      </c>
      <c r="H320">
        <f t="shared" si="47"/>
        <v>1.159912109375</v>
      </c>
      <c r="I320" t="s">
        <v>606</v>
      </c>
      <c r="J320">
        <f t="shared" si="41"/>
        <v>-1.31794076633708</v>
      </c>
      <c r="K320">
        <f t="shared" si="42"/>
        <v>0.0103235532853532</v>
      </c>
      <c r="L320" s="1">
        <f t="shared" si="43"/>
        <v>1.31798119839609</v>
      </c>
      <c r="M320">
        <f t="shared" si="44"/>
        <v>-89.5512059791773</v>
      </c>
      <c r="O320" s="2">
        <f t="shared" si="49"/>
        <v>0.00514836405623474</v>
      </c>
    </row>
    <row r="321" spans="2:15">
      <c r="B321">
        <v>313</v>
      </c>
      <c r="C321">
        <f t="shared" si="40"/>
        <v>5.34755941356894</v>
      </c>
      <c r="D321">
        <f ca="1" t="shared" si="45"/>
        <v>0.280919922942279</v>
      </c>
      <c r="E321">
        <v>0.0400464921882294</v>
      </c>
      <c r="F321">
        <f t="shared" si="48"/>
        <v>5.38760590575717</v>
      </c>
      <c r="G321">
        <f t="shared" si="46"/>
        <v>4414</v>
      </c>
      <c r="H321">
        <f t="shared" si="47"/>
        <v>1.07763671875</v>
      </c>
      <c r="I321" t="s">
        <v>607</v>
      </c>
      <c r="J321">
        <f t="shared" si="41"/>
        <v>-0.763341281287217</v>
      </c>
      <c r="K321">
        <f t="shared" si="42"/>
        <v>0.112272867014145</v>
      </c>
      <c r="L321" s="1">
        <f t="shared" si="43"/>
        <v>0.771553697667755</v>
      </c>
      <c r="M321">
        <f t="shared" si="44"/>
        <v>-81.6328798553159</v>
      </c>
      <c r="O321" s="2">
        <f t="shared" si="49"/>
        <v>0.00301388163151467</v>
      </c>
    </row>
    <row r="322" spans="2:15">
      <c r="B322">
        <v>314</v>
      </c>
      <c r="C322">
        <f t="shared" si="40"/>
        <v>5.16113870901791</v>
      </c>
      <c r="D322">
        <f ca="1" t="shared" si="45"/>
        <v>0.708237097719795</v>
      </c>
      <c r="E322">
        <v>0.401882886020897</v>
      </c>
      <c r="F322">
        <f t="shared" si="48"/>
        <v>5.56302159503881</v>
      </c>
      <c r="G322">
        <f t="shared" si="46"/>
        <v>4557</v>
      </c>
      <c r="H322">
        <f t="shared" si="47"/>
        <v>1.112548828125</v>
      </c>
      <c r="I322" t="s">
        <v>608</v>
      </c>
      <c r="J322">
        <f t="shared" si="41"/>
        <v>-2.15233715574211</v>
      </c>
      <c r="K322">
        <f t="shared" si="42"/>
        <v>-1.04362828349159</v>
      </c>
      <c r="L322" s="1">
        <f t="shared" si="43"/>
        <v>2.39201070777111</v>
      </c>
      <c r="M322">
        <f t="shared" si="44"/>
        <v>-115.867884371476</v>
      </c>
      <c r="O322" s="2">
        <f t="shared" si="49"/>
        <v>0.00934379182723089</v>
      </c>
    </row>
    <row r="323" spans="2:15">
      <c r="B323">
        <v>315</v>
      </c>
      <c r="C323">
        <f t="shared" si="40"/>
        <v>4.97192071961312</v>
      </c>
      <c r="D323">
        <f ca="1" t="shared" si="45"/>
        <v>0.330259001861391</v>
      </c>
      <c r="E323">
        <v>0.479956937690541</v>
      </c>
      <c r="F323">
        <f t="shared" si="48"/>
        <v>5.45187765730366</v>
      </c>
      <c r="G323">
        <f t="shared" si="46"/>
        <v>4466</v>
      </c>
      <c r="H323">
        <f t="shared" si="47"/>
        <v>1.09033203125</v>
      </c>
      <c r="I323" t="s">
        <v>609</v>
      </c>
      <c r="J323">
        <f t="shared" si="41"/>
        <v>1.24550088784216</v>
      </c>
      <c r="K323">
        <f t="shared" si="42"/>
        <v>-0.756020452702693</v>
      </c>
      <c r="L323" s="1">
        <f t="shared" si="43"/>
        <v>1.45699670092983</v>
      </c>
      <c r="M323">
        <f t="shared" si="44"/>
        <v>121.257798294136</v>
      </c>
      <c r="O323" s="2">
        <f t="shared" si="49"/>
        <v>0.00569139336300713</v>
      </c>
    </row>
    <row r="324" spans="2:15">
      <c r="B324">
        <v>316</v>
      </c>
      <c r="C324">
        <f t="shared" si="40"/>
        <v>4.78036128806458</v>
      </c>
      <c r="D324">
        <f ca="1" t="shared" si="45"/>
        <v>0.965466932778134</v>
      </c>
      <c r="E324">
        <v>0.510347357024733</v>
      </c>
      <c r="F324">
        <f t="shared" si="48"/>
        <v>5.29070864508931</v>
      </c>
      <c r="G324">
        <f t="shared" si="46"/>
        <v>4334</v>
      </c>
      <c r="H324">
        <f t="shared" si="47"/>
        <v>1.05810546875</v>
      </c>
      <c r="I324" t="s">
        <v>610</v>
      </c>
      <c r="J324">
        <f t="shared" si="41"/>
        <v>0.268723847317077</v>
      </c>
      <c r="K324">
        <f t="shared" si="42"/>
        <v>0.739461146185416</v>
      </c>
      <c r="L324" s="1">
        <f t="shared" si="43"/>
        <v>0.786775249251488</v>
      </c>
      <c r="M324">
        <f t="shared" si="44"/>
        <v>19.9713955683815</v>
      </c>
      <c r="O324" s="2">
        <f t="shared" si="49"/>
        <v>0.00307334081738862</v>
      </c>
    </row>
    <row r="325" spans="2:15">
      <c r="B325">
        <v>317</v>
      </c>
      <c r="C325">
        <f t="shared" si="40"/>
        <v>4.58692189782151</v>
      </c>
      <c r="D325">
        <f ca="1" t="shared" si="45"/>
        <v>0.908807133133245</v>
      </c>
      <c r="E325">
        <v>0.136139890332134</v>
      </c>
      <c r="F325">
        <f t="shared" si="48"/>
        <v>4.72306178815364</v>
      </c>
      <c r="G325">
        <f t="shared" si="46"/>
        <v>3869</v>
      </c>
      <c r="H325">
        <f t="shared" si="47"/>
        <v>0.944580078125</v>
      </c>
      <c r="I325" t="s">
        <v>611</v>
      </c>
      <c r="J325">
        <f t="shared" si="41"/>
        <v>-1.50258470514433</v>
      </c>
      <c r="K325">
        <f t="shared" si="42"/>
        <v>-0.0949128915734799</v>
      </c>
      <c r="L325" s="1">
        <f t="shared" si="43"/>
        <v>1.50557937456665</v>
      </c>
      <c r="M325">
        <f t="shared" si="44"/>
        <v>-93.6143670828532</v>
      </c>
      <c r="O325" s="2">
        <f t="shared" si="49"/>
        <v>0.00588116943190099</v>
      </c>
    </row>
    <row r="326" spans="2:15">
      <c r="B326">
        <v>318</v>
      </c>
      <c r="C326">
        <f t="shared" si="40"/>
        <v>4.39206856131831</v>
      </c>
      <c r="D326">
        <f ca="1" t="shared" si="45"/>
        <v>0.390893647428068</v>
      </c>
      <c r="E326">
        <v>0.205102702204824</v>
      </c>
      <c r="F326">
        <f t="shared" si="48"/>
        <v>4.59717126352313</v>
      </c>
      <c r="G326">
        <f t="shared" si="46"/>
        <v>3766</v>
      </c>
      <c r="H326">
        <f t="shared" si="47"/>
        <v>0.91943359375</v>
      </c>
      <c r="I326" t="s">
        <v>612</v>
      </c>
      <c r="J326">
        <f t="shared" si="41"/>
        <v>1.45436905579009</v>
      </c>
      <c r="K326">
        <f t="shared" si="42"/>
        <v>1.45178198754395</v>
      </c>
      <c r="L326" s="1">
        <f t="shared" si="43"/>
        <v>2.054959924134</v>
      </c>
      <c r="M326">
        <f t="shared" si="44"/>
        <v>45.0510049376137</v>
      </c>
      <c r="O326" s="2">
        <f t="shared" si="49"/>
        <v>0.00802718720364844</v>
      </c>
    </row>
    <row r="327" spans="2:15">
      <c r="B327">
        <v>319</v>
      </c>
      <c r="C327">
        <f t="shared" si="40"/>
        <v>4.19627069730974</v>
      </c>
      <c r="D327">
        <f ca="1" t="shared" si="45"/>
        <v>0.575044850797522</v>
      </c>
      <c r="E327">
        <v>0.550303275027799</v>
      </c>
      <c r="F327">
        <f t="shared" si="48"/>
        <v>4.74657397233754</v>
      </c>
      <c r="G327">
        <f t="shared" si="46"/>
        <v>3888</v>
      </c>
      <c r="H327">
        <f t="shared" si="47"/>
        <v>0.94921875</v>
      </c>
      <c r="I327" t="s">
        <v>613</v>
      </c>
      <c r="J327">
        <f t="shared" si="41"/>
        <v>0.134329620690913</v>
      </c>
      <c r="K327">
        <f t="shared" si="42"/>
        <v>0.653197004005016</v>
      </c>
      <c r="L327" s="1">
        <f t="shared" si="43"/>
        <v>0.666866383195385</v>
      </c>
      <c r="M327">
        <f t="shared" si="44"/>
        <v>11.6208330410916</v>
      </c>
      <c r="O327" s="2">
        <f t="shared" si="49"/>
        <v>0.00260494680935697</v>
      </c>
    </row>
    <row r="328" spans="2:15">
      <c r="B328">
        <v>320</v>
      </c>
      <c r="C328">
        <f t="shared" ref="C328:C391" si="50">$A$2+$A$2*SIN(2*$A$8*B328/128)</f>
        <v>4.00000000000007</v>
      </c>
      <c r="D328">
        <f ca="1" t="shared" si="45"/>
        <v>0.722280161848549</v>
      </c>
      <c r="E328">
        <v>0.726052105021867</v>
      </c>
      <c r="F328">
        <f t="shared" si="48"/>
        <v>4.72605210502193</v>
      </c>
      <c r="G328">
        <f t="shared" si="46"/>
        <v>3872</v>
      </c>
      <c r="H328">
        <f t="shared" si="47"/>
        <v>0.9453125</v>
      </c>
      <c r="I328" t="s">
        <v>614</v>
      </c>
      <c r="J328">
        <f t="shared" ref="J328:J391" si="51">IMREAL(I328)</f>
        <v>-0.875754255887081</v>
      </c>
      <c r="K328">
        <f t="shared" ref="K328:K391" si="52">IMAGINARY(I328)</f>
        <v>0.403930073196635</v>
      </c>
      <c r="L328" s="1">
        <f t="shared" ref="L328:L391" si="53">SQRT(J328*J328+K328*K328)</f>
        <v>0.964419525277757</v>
      </c>
      <c r="M328">
        <f t="shared" ref="M328:M391" si="54">ATAN2(K328,J328)/(2*$A$8)*360</f>
        <v>-65.239110709592</v>
      </c>
      <c r="O328" s="2">
        <f t="shared" si="49"/>
        <v>0.00376726377061624</v>
      </c>
    </row>
    <row r="329" spans="2:15">
      <c r="B329">
        <v>321</v>
      </c>
      <c r="C329">
        <f t="shared" si="50"/>
        <v>3.80372930269039</v>
      </c>
      <c r="D329">
        <f ca="1" t="shared" ref="D329:D392" si="55">RAND()*$A$6</f>
        <v>0.667771431090028</v>
      </c>
      <c r="E329">
        <v>0.00614424582499085</v>
      </c>
      <c r="F329">
        <f t="shared" si="48"/>
        <v>3.80987354851539</v>
      </c>
      <c r="G329">
        <f t="shared" ref="G329:G392" si="56">ROUND(F329*$G$6/$A$4,0)</f>
        <v>3121</v>
      </c>
      <c r="H329">
        <f t="shared" ref="H329:H392" si="57">G329/$G$6</f>
        <v>0.761962890625</v>
      </c>
      <c r="I329" t="s">
        <v>615</v>
      </c>
      <c r="J329">
        <f t="shared" si="51"/>
        <v>-1.18939708482584</v>
      </c>
      <c r="K329">
        <f t="shared" si="52"/>
        <v>0.859523609556191</v>
      </c>
      <c r="L329" s="1">
        <f t="shared" si="53"/>
        <v>1.46746252448801</v>
      </c>
      <c r="M329">
        <f t="shared" si="54"/>
        <v>-54.1460586731567</v>
      </c>
      <c r="O329" s="2">
        <f t="shared" si="49"/>
        <v>0.00573227548628127</v>
      </c>
    </row>
    <row r="330" spans="2:15">
      <c r="B330">
        <v>322</v>
      </c>
      <c r="C330">
        <f t="shared" si="50"/>
        <v>3.60793143868182</v>
      </c>
      <c r="D330">
        <f ca="1" t="shared" si="55"/>
        <v>0.686558765873233</v>
      </c>
      <c r="E330">
        <v>0.846300879807195</v>
      </c>
      <c r="F330">
        <f t="shared" ref="F330:F393" si="58">C330+E330</f>
        <v>4.45423231848902</v>
      </c>
      <c r="G330">
        <f t="shared" si="56"/>
        <v>3649</v>
      </c>
      <c r="H330">
        <f t="shared" si="57"/>
        <v>0.890869140625</v>
      </c>
      <c r="I330" t="s">
        <v>616</v>
      </c>
      <c r="J330">
        <f t="shared" si="51"/>
        <v>0.965724583891566</v>
      </c>
      <c r="K330">
        <f t="shared" si="52"/>
        <v>-0.113138673510246</v>
      </c>
      <c r="L330" s="1">
        <f t="shared" si="53"/>
        <v>0.972329332775781</v>
      </c>
      <c r="M330">
        <f t="shared" si="54"/>
        <v>96.6819809717724</v>
      </c>
      <c r="O330" s="2">
        <f t="shared" ref="O330:O393" si="59">L330/256</f>
        <v>0.0037981614561554</v>
      </c>
    </row>
    <row r="331" spans="2:15">
      <c r="B331">
        <v>323</v>
      </c>
      <c r="C331">
        <f t="shared" si="50"/>
        <v>3.41307810217862</v>
      </c>
      <c r="D331">
        <f ca="1" t="shared" si="55"/>
        <v>0.428465343469021</v>
      </c>
      <c r="E331">
        <v>0.07685098616423</v>
      </c>
      <c r="F331">
        <f t="shared" si="58"/>
        <v>3.48992908834285</v>
      </c>
      <c r="G331">
        <f t="shared" si="56"/>
        <v>2859</v>
      </c>
      <c r="H331">
        <f t="shared" si="57"/>
        <v>0.697998046875</v>
      </c>
      <c r="I331" t="s">
        <v>617</v>
      </c>
      <c r="J331">
        <f t="shared" si="51"/>
        <v>1.93207723660398</v>
      </c>
      <c r="K331">
        <f t="shared" si="52"/>
        <v>-0.936888382094188</v>
      </c>
      <c r="L331" s="1">
        <f t="shared" si="53"/>
        <v>2.14724993624551</v>
      </c>
      <c r="M331">
        <f t="shared" si="54"/>
        <v>115.869325906896</v>
      </c>
      <c r="O331" s="2">
        <f t="shared" si="59"/>
        <v>0.00838769506345901</v>
      </c>
    </row>
    <row r="332" spans="2:15">
      <c r="B332">
        <v>324</v>
      </c>
      <c r="C332">
        <f t="shared" si="50"/>
        <v>3.21963871193555</v>
      </c>
      <c r="D332">
        <f ca="1" t="shared" si="55"/>
        <v>0.503759731618378</v>
      </c>
      <c r="E332">
        <v>0.585177544380583</v>
      </c>
      <c r="F332">
        <f t="shared" si="58"/>
        <v>3.80481625631613</v>
      </c>
      <c r="G332">
        <f t="shared" si="56"/>
        <v>3117</v>
      </c>
      <c r="H332">
        <f t="shared" si="57"/>
        <v>0.760986328125</v>
      </c>
      <c r="I332" t="s">
        <v>618</v>
      </c>
      <c r="J332">
        <f t="shared" si="51"/>
        <v>0.279391241332787</v>
      </c>
      <c r="K332">
        <f t="shared" si="52"/>
        <v>0.352301505060212</v>
      </c>
      <c r="L332" s="1">
        <f t="shared" si="53"/>
        <v>0.449639651500139</v>
      </c>
      <c r="M332">
        <f t="shared" si="54"/>
        <v>38.4160289172361</v>
      </c>
      <c r="O332" s="2">
        <f t="shared" si="59"/>
        <v>0.00175640488867242</v>
      </c>
    </row>
    <row r="333" spans="2:15">
      <c r="B333">
        <v>325</v>
      </c>
      <c r="C333">
        <f t="shared" si="50"/>
        <v>3.028079280387</v>
      </c>
      <c r="D333">
        <f ca="1" t="shared" si="55"/>
        <v>0.138905627734118</v>
      </c>
      <c r="E333">
        <v>0.580859937865535</v>
      </c>
      <c r="F333">
        <f t="shared" si="58"/>
        <v>3.60893921825254</v>
      </c>
      <c r="G333">
        <f t="shared" si="56"/>
        <v>2956</v>
      </c>
      <c r="H333">
        <f t="shared" si="57"/>
        <v>0.7216796875</v>
      </c>
      <c r="I333" t="s">
        <v>619</v>
      </c>
      <c r="J333">
        <f t="shared" si="51"/>
        <v>-1.05475593151362</v>
      </c>
      <c r="K333">
        <f t="shared" si="52"/>
        <v>-1.87943761181225</v>
      </c>
      <c r="L333" s="1">
        <f t="shared" si="53"/>
        <v>2.15517883521477</v>
      </c>
      <c r="M333">
        <f t="shared" si="54"/>
        <v>-150.69849923007</v>
      </c>
      <c r="O333" s="2">
        <f t="shared" si="59"/>
        <v>0.0084186673250577</v>
      </c>
    </row>
    <row r="334" spans="2:15">
      <c r="B334">
        <v>326</v>
      </c>
      <c r="C334">
        <f t="shared" si="50"/>
        <v>2.83886129098221</v>
      </c>
      <c r="D334">
        <f ca="1" t="shared" si="55"/>
        <v>0.0830276394726708</v>
      </c>
      <c r="E334">
        <v>0.378403503512867</v>
      </c>
      <c r="F334">
        <f t="shared" si="58"/>
        <v>3.21726479449508</v>
      </c>
      <c r="G334">
        <f t="shared" si="56"/>
        <v>2636</v>
      </c>
      <c r="H334">
        <f t="shared" si="57"/>
        <v>0.6435546875</v>
      </c>
      <c r="I334" t="s">
        <v>620</v>
      </c>
      <c r="J334">
        <f t="shared" si="51"/>
        <v>1.0231722670264</v>
      </c>
      <c r="K334">
        <f t="shared" si="52"/>
        <v>0.0301274344575808</v>
      </c>
      <c r="L334" s="1">
        <f t="shared" si="53"/>
        <v>1.02361572395061</v>
      </c>
      <c r="M334">
        <f t="shared" si="54"/>
        <v>88.3134059790392</v>
      </c>
      <c r="O334" s="2">
        <f t="shared" si="59"/>
        <v>0.00399849892168208</v>
      </c>
    </row>
    <row r="335" spans="2:15">
      <c r="B335">
        <v>327</v>
      </c>
      <c r="C335">
        <f t="shared" si="50"/>
        <v>2.65244058643119</v>
      </c>
      <c r="D335">
        <f ca="1" t="shared" si="55"/>
        <v>0.24965127823519</v>
      </c>
      <c r="E335">
        <v>0.624580227659521</v>
      </c>
      <c r="F335">
        <f t="shared" si="58"/>
        <v>3.27702081409071</v>
      </c>
      <c r="G335">
        <f t="shared" si="56"/>
        <v>2685</v>
      </c>
      <c r="H335">
        <f t="shared" si="57"/>
        <v>0.655517578125</v>
      </c>
      <c r="I335" t="s">
        <v>621</v>
      </c>
      <c r="J335">
        <f t="shared" si="51"/>
        <v>-0.840286585666523</v>
      </c>
      <c r="K335">
        <f t="shared" si="52"/>
        <v>1.75702095716727</v>
      </c>
      <c r="L335" s="1">
        <f t="shared" si="53"/>
        <v>1.94761500044955</v>
      </c>
      <c r="M335">
        <f t="shared" si="54"/>
        <v>-25.5592277712593</v>
      </c>
      <c r="O335" s="2">
        <f t="shared" si="59"/>
        <v>0.00760787109550605</v>
      </c>
    </row>
    <row r="336" spans="2:15">
      <c r="B336">
        <v>328</v>
      </c>
      <c r="C336">
        <f t="shared" si="50"/>
        <v>2.4692662705397</v>
      </c>
      <c r="D336">
        <f ca="1" t="shared" si="55"/>
        <v>0.776796950378768</v>
      </c>
      <c r="E336">
        <v>0.974220046419587</v>
      </c>
      <c r="F336">
        <f t="shared" si="58"/>
        <v>3.44348631695929</v>
      </c>
      <c r="G336">
        <f t="shared" si="56"/>
        <v>2821</v>
      </c>
      <c r="H336">
        <f t="shared" si="57"/>
        <v>0.688720703125</v>
      </c>
      <c r="I336" t="s">
        <v>622</v>
      </c>
      <c r="J336">
        <f t="shared" si="51"/>
        <v>1.30689925917083</v>
      </c>
      <c r="K336">
        <f t="shared" si="52"/>
        <v>-0.0403133605345575</v>
      </c>
      <c r="L336" s="1">
        <f t="shared" si="53"/>
        <v>1.30752087580232</v>
      </c>
      <c r="M336">
        <f t="shared" si="54"/>
        <v>91.7668180795258</v>
      </c>
      <c r="O336" s="2">
        <f t="shared" si="59"/>
        <v>0.00510750342110279</v>
      </c>
    </row>
    <row r="337" spans="2:15">
      <c r="B337">
        <v>329</v>
      </c>
      <c r="C337">
        <f t="shared" si="50"/>
        <v>2.28977962627894</v>
      </c>
      <c r="D337">
        <f ca="1" t="shared" si="55"/>
        <v>0.276855871853361</v>
      </c>
      <c r="E337">
        <v>0.0790373847786381</v>
      </c>
      <c r="F337">
        <f t="shared" si="58"/>
        <v>2.36881701105758</v>
      </c>
      <c r="G337">
        <f t="shared" si="56"/>
        <v>1941</v>
      </c>
      <c r="H337">
        <f t="shared" si="57"/>
        <v>0.473876953125</v>
      </c>
      <c r="I337" t="s">
        <v>623</v>
      </c>
      <c r="J337">
        <f t="shared" si="51"/>
        <v>0.0726129296719068</v>
      </c>
      <c r="K337">
        <f t="shared" si="52"/>
        <v>0.0772629119522524</v>
      </c>
      <c r="L337" s="1">
        <f t="shared" si="53"/>
        <v>0.106029218231951</v>
      </c>
      <c r="M337">
        <f t="shared" si="54"/>
        <v>43.2229362616688</v>
      </c>
      <c r="O337" s="2">
        <f t="shared" si="59"/>
        <v>0.00041417663371856</v>
      </c>
    </row>
    <row r="338" spans="2:15">
      <c r="B338">
        <v>330</v>
      </c>
      <c r="C338">
        <f t="shared" si="50"/>
        <v>2.11441305269607</v>
      </c>
      <c r="D338">
        <f ca="1" t="shared" si="55"/>
        <v>0.101160426066124</v>
      </c>
      <c r="E338">
        <v>0.603759678502938</v>
      </c>
      <c r="F338">
        <f t="shared" si="58"/>
        <v>2.71817273119901</v>
      </c>
      <c r="G338">
        <f t="shared" si="56"/>
        <v>2227</v>
      </c>
      <c r="H338">
        <f t="shared" si="57"/>
        <v>0.543701171875</v>
      </c>
      <c r="I338" t="s">
        <v>624</v>
      </c>
      <c r="J338">
        <f t="shared" si="51"/>
        <v>0.779404380124592</v>
      </c>
      <c r="K338">
        <f t="shared" si="52"/>
        <v>-0.539066172102687</v>
      </c>
      <c r="L338" s="1">
        <f t="shared" si="53"/>
        <v>0.947662136873075</v>
      </c>
      <c r="M338">
        <f t="shared" si="54"/>
        <v>124.669231052803</v>
      </c>
      <c r="O338" s="2">
        <f t="shared" si="59"/>
        <v>0.00370180522216045</v>
      </c>
    </row>
    <row r="339" spans="2:15">
      <c r="B339">
        <v>331</v>
      </c>
      <c r="C339">
        <f t="shared" si="50"/>
        <v>1.94358902322718</v>
      </c>
      <c r="D339">
        <f ca="1" t="shared" si="55"/>
        <v>0.000256973759732437</v>
      </c>
      <c r="E339">
        <v>0.547626644569001</v>
      </c>
      <c r="F339">
        <f t="shared" si="58"/>
        <v>2.49121566779618</v>
      </c>
      <c r="G339">
        <f t="shared" si="56"/>
        <v>2041</v>
      </c>
      <c r="H339">
        <f t="shared" si="57"/>
        <v>0.498291015625</v>
      </c>
      <c r="I339" t="s">
        <v>625</v>
      </c>
      <c r="J339">
        <f t="shared" si="51"/>
        <v>-0.392663125125378</v>
      </c>
      <c r="K339">
        <f t="shared" si="52"/>
        <v>1.05102308262274</v>
      </c>
      <c r="L339" s="1">
        <f t="shared" si="53"/>
        <v>1.12197765130997</v>
      </c>
      <c r="M339">
        <f t="shared" si="54"/>
        <v>-20.4857313119087</v>
      </c>
      <c r="O339" s="2">
        <f t="shared" si="59"/>
        <v>0.00438272520042957</v>
      </c>
    </row>
    <row r="340" spans="2:15">
      <c r="B340">
        <v>332</v>
      </c>
      <c r="C340">
        <f t="shared" si="50"/>
        <v>1.77771906792165</v>
      </c>
      <c r="D340">
        <f ca="1" t="shared" si="55"/>
        <v>0.729134295561912</v>
      </c>
      <c r="E340">
        <v>0.0663888363694374</v>
      </c>
      <c r="F340">
        <f t="shared" si="58"/>
        <v>1.84410790429108</v>
      </c>
      <c r="G340">
        <f t="shared" si="56"/>
        <v>1511</v>
      </c>
      <c r="H340">
        <f t="shared" si="57"/>
        <v>0.368896484375</v>
      </c>
      <c r="I340" t="s">
        <v>626</v>
      </c>
      <c r="J340">
        <f t="shared" si="51"/>
        <v>-0.297811578727862</v>
      </c>
      <c r="K340">
        <f t="shared" si="52"/>
        <v>0.158150393184275</v>
      </c>
      <c r="L340" s="1">
        <f t="shared" si="53"/>
        <v>0.337199174507771</v>
      </c>
      <c r="M340">
        <f t="shared" si="54"/>
        <v>-62.029830294376</v>
      </c>
      <c r="O340" s="2">
        <f t="shared" si="59"/>
        <v>0.00131718427542098</v>
      </c>
    </row>
    <row r="341" spans="2:15">
      <c r="B341">
        <v>333</v>
      </c>
      <c r="C341">
        <f t="shared" si="50"/>
        <v>1.61720278203032</v>
      </c>
      <c r="D341">
        <f ca="1" t="shared" si="55"/>
        <v>0.665361550779543</v>
      </c>
      <c r="E341">
        <v>0.914280217527847</v>
      </c>
      <c r="F341">
        <f t="shared" si="58"/>
        <v>2.53148299955816</v>
      </c>
      <c r="G341">
        <f t="shared" si="56"/>
        <v>2074</v>
      </c>
      <c r="H341">
        <f t="shared" si="57"/>
        <v>0.50634765625</v>
      </c>
      <c r="I341" t="s">
        <v>627</v>
      </c>
      <c r="J341">
        <f t="shared" si="51"/>
        <v>-1.19617799221894</v>
      </c>
      <c r="K341">
        <f t="shared" si="52"/>
        <v>1.5605860072032</v>
      </c>
      <c r="L341" s="1">
        <f t="shared" si="53"/>
        <v>1.96628341674016</v>
      </c>
      <c r="M341">
        <f t="shared" si="54"/>
        <v>-37.4699062132685</v>
      </c>
      <c r="O341" s="2">
        <f t="shared" si="59"/>
        <v>0.00768079459664125</v>
      </c>
    </row>
    <row r="342" spans="2:15">
      <c r="B342">
        <v>334</v>
      </c>
      <c r="C342">
        <f t="shared" si="50"/>
        <v>1.46242686334547</v>
      </c>
      <c r="D342">
        <f ca="1" t="shared" si="55"/>
        <v>0.416965665705773</v>
      </c>
      <c r="E342">
        <v>0.177735259921785</v>
      </c>
      <c r="F342">
        <f t="shared" si="58"/>
        <v>1.64016212326726</v>
      </c>
      <c r="G342">
        <f t="shared" si="56"/>
        <v>1344</v>
      </c>
      <c r="H342">
        <f t="shared" si="57"/>
        <v>0.328125</v>
      </c>
      <c r="I342" t="s">
        <v>628</v>
      </c>
      <c r="J342">
        <f t="shared" si="51"/>
        <v>-1.93276126279498</v>
      </c>
      <c r="K342">
        <f t="shared" si="52"/>
        <v>0.441636519629251</v>
      </c>
      <c r="L342" s="1">
        <f t="shared" si="53"/>
        <v>1.98257633256101</v>
      </c>
      <c r="M342">
        <f t="shared" si="54"/>
        <v>-77.1288717680203</v>
      </c>
      <c r="O342" s="2">
        <f t="shared" si="59"/>
        <v>0.00774443879906646</v>
      </c>
    </row>
    <row r="343" spans="2:15">
      <c r="B343">
        <v>335</v>
      </c>
      <c r="C343">
        <f t="shared" si="50"/>
        <v>1.31376418061197</v>
      </c>
      <c r="D343">
        <f ca="1" t="shared" si="55"/>
        <v>0.112476750108642</v>
      </c>
      <c r="E343">
        <v>0.90172035387007</v>
      </c>
      <c r="F343">
        <f t="shared" si="58"/>
        <v>2.21548453448204</v>
      </c>
      <c r="G343">
        <f t="shared" si="56"/>
        <v>1815</v>
      </c>
      <c r="H343">
        <f t="shared" si="57"/>
        <v>0.443115234375</v>
      </c>
      <c r="I343" t="s">
        <v>629</v>
      </c>
      <c r="J343">
        <f t="shared" si="51"/>
        <v>-1.13397398994546</v>
      </c>
      <c r="K343">
        <f t="shared" si="52"/>
        <v>-0.740316478507649</v>
      </c>
      <c r="L343" s="1">
        <f t="shared" si="53"/>
        <v>1.35423982300876</v>
      </c>
      <c r="M343">
        <f t="shared" si="54"/>
        <v>-123.138566291129</v>
      </c>
      <c r="O343" s="2">
        <f t="shared" si="59"/>
        <v>0.00528999930862796</v>
      </c>
    </row>
    <row r="344" spans="2:15">
      <c r="B344">
        <v>336</v>
      </c>
      <c r="C344">
        <f t="shared" si="50"/>
        <v>1.17157287525386</v>
      </c>
      <c r="D344">
        <f ca="1" t="shared" si="55"/>
        <v>0.473040018196831</v>
      </c>
      <c r="E344">
        <v>0.395868463239495</v>
      </c>
      <c r="F344">
        <f t="shared" si="58"/>
        <v>1.56744133849335</v>
      </c>
      <c r="G344">
        <f t="shared" si="56"/>
        <v>1284</v>
      </c>
      <c r="H344">
        <f t="shared" si="57"/>
        <v>0.3134765625</v>
      </c>
      <c r="I344" t="s">
        <v>630</v>
      </c>
      <c r="J344">
        <f t="shared" si="51"/>
        <v>-1.83293076977428</v>
      </c>
      <c r="K344">
        <f t="shared" si="52"/>
        <v>-1.04950622893488</v>
      </c>
      <c r="L344" s="1">
        <f t="shared" si="53"/>
        <v>2.11213127701818</v>
      </c>
      <c r="M344">
        <f t="shared" si="54"/>
        <v>-119.794747769001</v>
      </c>
      <c r="O344" s="2">
        <f t="shared" si="59"/>
        <v>0.00825051280085227</v>
      </c>
    </row>
    <row r="345" spans="2:15">
      <c r="B345">
        <v>337</v>
      </c>
      <c r="C345">
        <f t="shared" si="50"/>
        <v>1.03619549858021</v>
      </c>
      <c r="D345">
        <f ca="1" t="shared" si="55"/>
        <v>0.404496342787143</v>
      </c>
      <c r="E345">
        <v>0.947286049858762</v>
      </c>
      <c r="F345">
        <f t="shared" si="58"/>
        <v>1.98348154843897</v>
      </c>
      <c r="G345">
        <f t="shared" si="56"/>
        <v>1625</v>
      </c>
      <c r="H345">
        <f t="shared" si="57"/>
        <v>0.396728515625</v>
      </c>
      <c r="I345" t="s">
        <v>631</v>
      </c>
      <c r="J345">
        <f t="shared" si="51"/>
        <v>0.509765018221898</v>
      </c>
      <c r="K345">
        <f t="shared" si="52"/>
        <v>-0.290770018711331</v>
      </c>
      <c r="L345" s="1">
        <f t="shared" si="53"/>
        <v>0.586862486093769</v>
      </c>
      <c r="M345">
        <f t="shared" si="54"/>
        <v>119.700439783694</v>
      </c>
      <c r="O345" s="2">
        <f t="shared" si="59"/>
        <v>0.00229243158630379</v>
      </c>
    </row>
    <row r="346" spans="2:15">
      <c r="B346">
        <v>338</v>
      </c>
      <c r="C346">
        <f t="shared" si="50"/>
        <v>0.907958186549097</v>
      </c>
      <c r="D346">
        <f ca="1" t="shared" si="55"/>
        <v>0.814845601973001</v>
      </c>
      <c r="E346">
        <v>0.334111463682729</v>
      </c>
      <c r="F346">
        <f t="shared" si="58"/>
        <v>1.24206965023183</v>
      </c>
      <c r="G346">
        <f t="shared" si="56"/>
        <v>1018</v>
      </c>
      <c r="H346">
        <f t="shared" si="57"/>
        <v>0.24853515625</v>
      </c>
      <c r="I346" t="s">
        <v>632</v>
      </c>
      <c r="J346">
        <f t="shared" si="51"/>
        <v>-2.31456317757636</v>
      </c>
      <c r="K346">
        <f t="shared" si="52"/>
        <v>-0.940506836348701</v>
      </c>
      <c r="L346" s="1">
        <f t="shared" si="53"/>
        <v>2.49835061835024</v>
      </c>
      <c r="M346">
        <f t="shared" si="54"/>
        <v>-112.114028052702</v>
      </c>
      <c r="O346" s="2">
        <f t="shared" si="59"/>
        <v>0.00975918210293062</v>
      </c>
    </row>
    <row r="347" spans="2:15">
      <c r="B347">
        <v>339</v>
      </c>
      <c r="C347">
        <f t="shared" si="50"/>
        <v>0.787169874077459</v>
      </c>
      <c r="D347">
        <f ca="1" t="shared" si="55"/>
        <v>0.525939491726334</v>
      </c>
      <c r="E347">
        <v>0.161401242613548</v>
      </c>
      <c r="F347">
        <f t="shared" si="58"/>
        <v>0.948571116691007</v>
      </c>
      <c r="G347">
        <f t="shared" si="56"/>
        <v>777</v>
      </c>
      <c r="H347">
        <f t="shared" si="57"/>
        <v>0.189697265625</v>
      </c>
      <c r="I347" t="s">
        <v>633</v>
      </c>
      <c r="J347">
        <f t="shared" si="51"/>
        <v>0.307818791951969</v>
      </c>
      <c r="K347">
        <f t="shared" si="52"/>
        <v>0.110397592192736</v>
      </c>
      <c r="L347" s="1">
        <f t="shared" si="53"/>
        <v>0.327016875773596</v>
      </c>
      <c r="M347">
        <f t="shared" si="54"/>
        <v>70.2698948020983</v>
      </c>
      <c r="O347" s="2">
        <f t="shared" si="59"/>
        <v>0.00127740967099061</v>
      </c>
    </row>
    <row r="348" spans="2:15">
      <c r="B348">
        <v>340</v>
      </c>
      <c r="C348">
        <f t="shared" si="50"/>
        <v>0.674121550789859</v>
      </c>
      <c r="D348">
        <f ca="1" t="shared" si="55"/>
        <v>0.158187329267468</v>
      </c>
      <c r="E348">
        <v>0.431333567013709</v>
      </c>
      <c r="F348">
        <f t="shared" si="58"/>
        <v>1.10545511780357</v>
      </c>
      <c r="G348">
        <f t="shared" si="56"/>
        <v>906</v>
      </c>
      <c r="H348">
        <f t="shared" si="57"/>
        <v>0.22119140625</v>
      </c>
      <c r="I348" t="s">
        <v>634</v>
      </c>
      <c r="J348">
        <f t="shared" si="51"/>
        <v>0.775476206589187</v>
      </c>
      <c r="K348">
        <f t="shared" si="52"/>
        <v>0.957861619536909</v>
      </c>
      <c r="L348" s="1">
        <f t="shared" si="53"/>
        <v>1.23242128720979</v>
      </c>
      <c r="M348">
        <f t="shared" si="54"/>
        <v>38.9933217993426</v>
      </c>
      <c r="O348" s="2">
        <f t="shared" si="59"/>
        <v>0.00481414565316323</v>
      </c>
    </row>
    <row r="349" spans="2:15">
      <c r="B349">
        <v>341</v>
      </c>
      <c r="C349">
        <f t="shared" si="50"/>
        <v>0.569085559998946</v>
      </c>
      <c r="D349">
        <f ca="1" t="shared" si="55"/>
        <v>0.677714992887247</v>
      </c>
      <c r="E349">
        <v>0.401883766262862</v>
      </c>
      <c r="F349">
        <f t="shared" si="58"/>
        <v>0.970969326261807</v>
      </c>
      <c r="G349">
        <f t="shared" si="56"/>
        <v>795</v>
      </c>
      <c r="H349">
        <f t="shared" si="57"/>
        <v>0.194091796875</v>
      </c>
      <c r="I349" t="s">
        <v>635</v>
      </c>
      <c r="J349">
        <f t="shared" si="51"/>
        <v>-0.871723912795311</v>
      </c>
      <c r="K349">
        <f t="shared" si="52"/>
        <v>1.15897161630844</v>
      </c>
      <c r="L349" s="1">
        <f t="shared" si="53"/>
        <v>1.45021301454227</v>
      </c>
      <c r="M349">
        <f t="shared" si="54"/>
        <v>-36.9487630291033</v>
      </c>
      <c r="O349" s="2">
        <f t="shared" si="59"/>
        <v>0.00566489458805572</v>
      </c>
    </row>
    <row r="350" spans="2:15">
      <c r="B350">
        <v>342</v>
      </c>
      <c r="C350">
        <f t="shared" si="50"/>
        <v>0.472314942606615</v>
      </c>
      <c r="D350">
        <f ca="1" t="shared" si="55"/>
        <v>0.598515257606901</v>
      </c>
      <c r="E350">
        <v>0.545020083407973</v>
      </c>
      <c r="F350">
        <f t="shared" si="58"/>
        <v>1.01733502601459</v>
      </c>
      <c r="G350">
        <f t="shared" si="56"/>
        <v>833</v>
      </c>
      <c r="H350">
        <f t="shared" si="57"/>
        <v>0.203369140625</v>
      </c>
      <c r="I350" t="s">
        <v>636</v>
      </c>
      <c r="J350">
        <f t="shared" si="51"/>
        <v>-0.374140299107515</v>
      </c>
      <c r="K350">
        <f t="shared" si="52"/>
        <v>-1.05548970224785</v>
      </c>
      <c r="L350" s="1">
        <f t="shared" si="53"/>
        <v>1.11983903975862</v>
      </c>
      <c r="M350">
        <f t="shared" si="54"/>
        <v>-160.48206860298</v>
      </c>
      <c r="O350" s="2">
        <f t="shared" si="59"/>
        <v>0.00437437124905712</v>
      </c>
    </row>
    <row r="351" spans="2:15">
      <c r="B351">
        <v>343</v>
      </c>
      <c r="C351">
        <f t="shared" si="50"/>
        <v>0.384042827506256</v>
      </c>
      <c r="D351">
        <f ca="1" t="shared" si="55"/>
        <v>0.434857947152474</v>
      </c>
      <c r="E351">
        <v>0.575985534153454</v>
      </c>
      <c r="F351">
        <f t="shared" si="58"/>
        <v>0.96002836165971</v>
      </c>
      <c r="G351">
        <f t="shared" si="56"/>
        <v>786</v>
      </c>
      <c r="H351">
        <f t="shared" si="57"/>
        <v>0.19189453125</v>
      </c>
      <c r="I351" t="s">
        <v>637</v>
      </c>
      <c r="J351">
        <f t="shared" si="51"/>
        <v>0.755966610718898</v>
      </c>
      <c r="K351">
        <f t="shared" si="52"/>
        <v>1.7738637113271</v>
      </c>
      <c r="L351" s="1">
        <f t="shared" si="53"/>
        <v>1.92823182809666</v>
      </c>
      <c r="M351">
        <f t="shared" si="54"/>
        <v>23.0822239832769</v>
      </c>
      <c r="O351" s="2">
        <f t="shared" si="59"/>
        <v>0.00753215557850256</v>
      </c>
    </row>
    <row r="352" spans="2:15">
      <c r="B352">
        <v>344</v>
      </c>
      <c r="C352">
        <f t="shared" si="50"/>
        <v>0.304481869954882</v>
      </c>
      <c r="D352">
        <f ca="1" t="shared" si="55"/>
        <v>0.297076446817337</v>
      </c>
      <c r="E352">
        <v>0.461878718975917</v>
      </c>
      <c r="F352">
        <f t="shared" si="58"/>
        <v>0.766360588930799</v>
      </c>
      <c r="G352">
        <f t="shared" si="56"/>
        <v>628</v>
      </c>
      <c r="H352">
        <f t="shared" si="57"/>
        <v>0.1533203125</v>
      </c>
      <c r="I352" t="s">
        <v>638</v>
      </c>
      <c r="J352">
        <f t="shared" si="51"/>
        <v>-0.437454438134173</v>
      </c>
      <c r="K352">
        <f t="shared" si="52"/>
        <v>0.552364230242456</v>
      </c>
      <c r="L352" s="1">
        <f t="shared" si="53"/>
        <v>0.704608138112686</v>
      </c>
      <c r="M352">
        <f t="shared" si="54"/>
        <v>-38.3780744543716</v>
      </c>
      <c r="O352" s="2">
        <f t="shared" si="59"/>
        <v>0.00275237553950268</v>
      </c>
    </row>
    <row r="353" spans="2:15">
      <c r="B353">
        <v>345</v>
      </c>
      <c r="C353">
        <f t="shared" si="50"/>
        <v>0.23382373926794</v>
      </c>
      <c r="D353">
        <f ca="1" t="shared" si="55"/>
        <v>0.0593542728902543</v>
      </c>
      <c r="E353">
        <v>0.262715553436967</v>
      </c>
      <c r="F353">
        <f t="shared" si="58"/>
        <v>0.496539292704908</v>
      </c>
      <c r="G353">
        <f t="shared" si="56"/>
        <v>407</v>
      </c>
      <c r="H353">
        <f t="shared" si="57"/>
        <v>0.099365234375</v>
      </c>
      <c r="I353" t="s">
        <v>639</v>
      </c>
      <c r="J353">
        <f t="shared" si="51"/>
        <v>0.449404146614298</v>
      </c>
      <c r="K353">
        <f t="shared" si="52"/>
        <v>1.69068470380983</v>
      </c>
      <c r="L353" s="1">
        <f t="shared" si="53"/>
        <v>1.74939385350774</v>
      </c>
      <c r="M353">
        <f t="shared" si="54"/>
        <v>14.8856854044529</v>
      </c>
      <c r="O353" s="2">
        <f t="shared" si="59"/>
        <v>0.00683356974026461</v>
      </c>
    </row>
    <row r="354" spans="2:15">
      <c r="B354">
        <v>346</v>
      </c>
      <c r="C354">
        <f t="shared" si="50"/>
        <v>0.172238657071187</v>
      </c>
      <c r="D354">
        <f ca="1" t="shared" si="55"/>
        <v>0.0231765993698203</v>
      </c>
      <c r="E354">
        <v>0.992942050991213</v>
      </c>
      <c r="F354">
        <f t="shared" si="58"/>
        <v>1.1651807080624</v>
      </c>
      <c r="G354">
        <f t="shared" si="56"/>
        <v>955</v>
      </c>
      <c r="H354">
        <f t="shared" si="57"/>
        <v>0.233154296875</v>
      </c>
      <c r="I354" t="s">
        <v>640</v>
      </c>
      <c r="J354">
        <f t="shared" si="51"/>
        <v>0.799402695513568</v>
      </c>
      <c r="K354">
        <f t="shared" si="52"/>
        <v>1.56584255044157</v>
      </c>
      <c r="L354" s="1">
        <f t="shared" si="53"/>
        <v>1.75809771126855</v>
      </c>
      <c r="M354">
        <f t="shared" si="54"/>
        <v>27.0454747855263</v>
      </c>
      <c r="O354" s="2">
        <f t="shared" si="59"/>
        <v>0.00686756918464278</v>
      </c>
    </row>
    <row r="355" spans="2:15">
      <c r="B355">
        <v>347</v>
      </c>
      <c r="C355">
        <f t="shared" si="50"/>
        <v>0.119874987221841</v>
      </c>
      <c r="D355">
        <f ca="1" t="shared" si="55"/>
        <v>0.258843171953819</v>
      </c>
      <c r="E355">
        <v>0.377663601765749</v>
      </c>
      <c r="F355">
        <f t="shared" si="58"/>
        <v>0.49753858898759</v>
      </c>
      <c r="G355">
        <f t="shared" si="56"/>
        <v>408</v>
      </c>
      <c r="H355">
        <f t="shared" si="57"/>
        <v>0.099609375</v>
      </c>
      <c r="I355" t="s">
        <v>641</v>
      </c>
      <c r="J355">
        <f t="shared" si="51"/>
        <v>0.100998430529721</v>
      </c>
      <c r="K355">
        <f t="shared" si="52"/>
        <v>0.201408146057268</v>
      </c>
      <c r="L355" s="1">
        <f t="shared" si="53"/>
        <v>0.225312947403589</v>
      </c>
      <c r="M355">
        <f t="shared" si="54"/>
        <v>26.6320021177556</v>
      </c>
      <c r="O355" s="2">
        <f t="shared" si="59"/>
        <v>0.000880128700795271</v>
      </c>
    </row>
    <row r="356" spans="2:15">
      <c r="B356">
        <v>348</v>
      </c>
      <c r="C356">
        <f t="shared" si="50"/>
        <v>0.0768588783870907</v>
      </c>
      <c r="D356">
        <f ca="1" t="shared" si="55"/>
        <v>0.634214262288386</v>
      </c>
      <c r="E356">
        <v>0.775073295160326</v>
      </c>
      <c r="F356">
        <f t="shared" si="58"/>
        <v>0.851932173547417</v>
      </c>
      <c r="G356">
        <f t="shared" si="56"/>
        <v>698</v>
      </c>
      <c r="H356">
        <f t="shared" si="57"/>
        <v>0.17041015625</v>
      </c>
      <c r="I356" t="s">
        <v>642</v>
      </c>
      <c r="J356">
        <f t="shared" si="51"/>
        <v>-1.2139249873595</v>
      </c>
      <c r="K356">
        <f t="shared" si="52"/>
        <v>-0.70708445076537</v>
      </c>
      <c r="L356" s="1">
        <f t="shared" si="53"/>
        <v>1.40484244506276</v>
      </c>
      <c r="M356">
        <f t="shared" si="54"/>
        <v>-120.219853534017</v>
      </c>
      <c r="O356" s="2">
        <f t="shared" si="59"/>
        <v>0.00548766580102642</v>
      </c>
    </row>
    <row r="357" spans="2:15">
      <c r="B357">
        <v>349</v>
      </c>
      <c r="C357">
        <f t="shared" si="50"/>
        <v>0.0432939601408866</v>
      </c>
      <c r="D357">
        <f ca="1" t="shared" si="55"/>
        <v>0.907969691409107</v>
      </c>
      <c r="E357">
        <v>0.023756559926845</v>
      </c>
      <c r="F357">
        <f t="shared" si="58"/>
        <v>0.0670505200677316</v>
      </c>
      <c r="G357">
        <f t="shared" si="56"/>
        <v>55</v>
      </c>
      <c r="H357">
        <f t="shared" si="57"/>
        <v>0.013427734375</v>
      </c>
      <c r="I357" t="s">
        <v>643</v>
      </c>
      <c r="J357">
        <f t="shared" si="51"/>
        <v>0.696484377311188</v>
      </c>
      <c r="K357">
        <f t="shared" si="52"/>
        <v>1.21956589814177</v>
      </c>
      <c r="L357" s="1">
        <f t="shared" si="53"/>
        <v>1.40443279217942</v>
      </c>
      <c r="M357">
        <f t="shared" si="54"/>
        <v>29.7303436781971</v>
      </c>
      <c r="O357" s="2">
        <f t="shared" si="59"/>
        <v>0.00548606559445088</v>
      </c>
    </row>
    <row r="358" spans="2:15">
      <c r="B358">
        <v>350</v>
      </c>
      <c r="C358">
        <f t="shared" si="50"/>
        <v>0.0192610933112189</v>
      </c>
      <c r="D358">
        <f ca="1" t="shared" si="55"/>
        <v>0.726579472734191</v>
      </c>
      <c r="E358">
        <v>0.448583350726888</v>
      </c>
      <c r="F358">
        <f t="shared" si="58"/>
        <v>0.467844444038107</v>
      </c>
      <c r="G358">
        <f t="shared" si="56"/>
        <v>383</v>
      </c>
      <c r="H358">
        <f t="shared" si="57"/>
        <v>0.093505859375</v>
      </c>
      <c r="I358" t="s">
        <v>644</v>
      </c>
      <c r="J358">
        <f t="shared" si="51"/>
        <v>1.807521644025</v>
      </c>
      <c r="K358">
        <f t="shared" si="52"/>
        <v>-0.225873749032265</v>
      </c>
      <c r="L358" s="1">
        <f t="shared" si="53"/>
        <v>1.82157993075262</v>
      </c>
      <c r="M358">
        <f t="shared" si="54"/>
        <v>97.1229421758719</v>
      </c>
      <c r="O358" s="2">
        <f t="shared" si="59"/>
        <v>0.00711554660450243</v>
      </c>
    </row>
    <row r="359" spans="2:15">
      <c r="B359">
        <v>351</v>
      </c>
      <c r="C359">
        <f t="shared" si="50"/>
        <v>0.00481817517931393</v>
      </c>
      <c r="D359">
        <f ca="1" t="shared" si="55"/>
        <v>0.620281930068411</v>
      </c>
      <c r="E359">
        <v>0.619778164415945</v>
      </c>
      <c r="F359">
        <f t="shared" si="58"/>
        <v>0.624596339595259</v>
      </c>
      <c r="G359">
        <f t="shared" si="56"/>
        <v>512</v>
      </c>
      <c r="H359">
        <f t="shared" si="57"/>
        <v>0.125</v>
      </c>
      <c r="I359" t="s">
        <v>645</v>
      </c>
      <c r="J359">
        <f t="shared" si="51"/>
        <v>0.921431997319399</v>
      </c>
      <c r="K359">
        <f t="shared" si="52"/>
        <v>0.836206491651636</v>
      </c>
      <c r="L359" s="1">
        <f t="shared" si="53"/>
        <v>1.24429828512473</v>
      </c>
      <c r="M359">
        <f t="shared" si="54"/>
        <v>47.7760203632949</v>
      </c>
      <c r="O359" s="2">
        <f t="shared" si="59"/>
        <v>0.00486054017626849</v>
      </c>
    </row>
    <row r="360" spans="2:15">
      <c r="B360">
        <v>352</v>
      </c>
      <c r="C360">
        <f t="shared" si="50"/>
        <v>0</v>
      </c>
      <c r="D360">
        <f ca="1" t="shared" si="55"/>
        <v>0.430077629352819</v>
      </c>
      <c r="E360">
        <v>0.676117342970105</v>
      </c>
      <c r="F360">
        <f t="shared" si="58"/>
        <v>0.676117342970105</v>
      </c>
      <c r="G360">
        <f t="shared" si="56"/>
        <v>554</v>
      </c>
      <c r="H360">
        <f t="shared" si="57"/>
        <v>0.13525390625</v>
      </c>
      <c r="I360" t="s">
        <v>646</v>
      </c>
      <c r="J360">
        <f t="shared" si="51"/>
        <v>0.00399976946614816</v>
      </c>
      <c r="K360">
        <f t="shared" si="52"/>
        <v>-0.548024386325948</v>
      </c>
      <c r="L360" s="1">
        <f t="shared" si="53"/>
        <v>0.548038982339499</v>
      </c>
      <c r="M360">
        <f t="shared" si="54"/>
        <v>179.581832768564</v>
      </c>
      <c r="O360" s="2">
        <f t="shared" si="59"/>
        <v>0.00214077727476367</v>
      </c>
    </row>
    <row r="361" spans="2:15">
      <c r="B361">
        <v>353</v>
      </c>
      <c r="C361">
        <f t="shared" si="50"/>
        <v>0.00481817517930683</v>
      </c>
      <c r="D361">
        <f ca="1" t="shared" si="55"/>
        <v>0.449786866339739</v>
      </c>
      <c r="E361">
        <v>0.184170190351683</v>
      </c>
      <c r="F361">
        <f t="shared" si="58"/>
        <v>0.18898836553099</v>
      </c>
      <c r="G361">
        <f t="shared" si="56"/>
        <v>155</v>
      </c>
      <c r="H361">
        <f t="shared" si="57"/>
        <v>0.037841796875</v>
      </c>
      <c r="I361" t="s">
        <v>647</v>
      </c>
      <c r="J361">
        <f t="shared" si="51"/>
        <v>-0.480449178353209</v>
      </c>
      <c r="K361">
        <f t="shared" si="52"/>
        <v>-0.394689229081111</v>
      </c>
      <c r="L361" s="1">
        <f t="shared" si="53"/>
        <v>0.621780508325016</v>
      </c>
      <c r="M361">
        <f t="shared" si="54"/>
        <v>-129.403120576819</v>
      </c>
      <c r="O361" s="2">
        <f t="shared" si="59"/>
        <v>0.00242883011064459</v>
      </c>
    </row>
    <row r="362" spans="2:15">
      <c r="B362">
        <v>354</v>
      </c>
      <c r="C362">
        <f t="shared" si="50"/>
        <v>0.0192610933112056</v>
      </c>
      <c r="D362">
        <f ca="1" t="shared" si="55"/>
        <v>0.893030166713326</v>
      </c>
      <c r="E362">
        <v>0.030825095374286</v>
      </c>
      <c r="F362">
        <f t="shared" si="58"/>
        <v>0.0500861886854916</v>
      </c>
      <c r="G362">
        <f t="shared" si="56"/>
        <v>41</v>
      </c>
      <c r="H362">
        <f t="shared" si="57"/>
        <v>0.010009765625</v>
      </c>
      <c r="I362" t="s">
        <v>648</v>
      </c>
      <c r="J362">
        <f t="shared" si="51"/>
        <v>0.190690170549244</v>
      </c>
      <c r="K362">
        <f t="shared" si="52"/>
        <v>0.292958901507944</v>
      </c>
      <c r="L362" s="1">
        <f t="shared" si="53"/>
        <v>0.34955351395293</v>
      </c>
      <c r="M362">
        <f t="shared" si="54"/>
        <v>33.0605456123996</v>
      </c>
      <c r="O362" s="2">
        <f t="shared" si="59"/>
        <v>0.00136544341387863</v>
      </c>
    </row>
    <row r="363" spans="2:15">
      <c r="B363">
        <v>355</v>
      </c>
      <c r="C363">
        <f t="shared" si="50"/>
        <v>0.0432939601408648</v>
      </c>
      <c r="D363">
        <f ca="1" t="shared" si="55"/>
        <v>0.706822656805151</v>
      </c>
      <c r="E363">
        <v>0.792936387235574</v>
      </c>
      <c r="F363">
        <f t="shared" si="58"/>
        <v>0.836230347376439</v>
      </c>
      <c r="G363">
        <f t="shared" si="56"/>
        <v>685</v>
      </c>
      <c r="H363">
        <f t="shared" si="57"/>
        <v>0.167236328125</v>
      </c>
      <c r="I363" t="s">
        <v>649</v>
      </c>
      <c r="J363">
        <f t="shared" si="51"/>
        <v>-1.65918448701562</v>
      </c>
      <c r="K363">
        <f t="shared" si="52"/>
        <v>1.47222930536935</v>
      </c>
      <c r="L363" s="1">
        <f t="shared" si="53"/>
        <v>2.21818671205595</v>
      </c>
      <c r="M363">
        <f t="shared" si="54"/>
        <v>-48.4166812573773</v>
      </c>
      <c r="O363" s="2">
        <f t="shared" si="59"/>
        <v>0.00866479184396857</v>
      </c>
    </row>
    <row r="364" spans="2:15">
      <c r="B364">
        <v>356</v>
      </c>
      <c r="C364">
        <f t="shared" si="50"/>
        <v>0.0768588783870645</v>
      </c>
      <c r="D364">
        <f ca="1" t="shared" si="55"/>
        <v>0.731173117203303</v>
      </c>
      <c r="E364">
        <v>0.552333814287571</v>
      </c>
      <c r="F364">
        <f t="shared" si="58"/>
        <v>0.629192692674636</v>
      </c>
      <c r="G364">
        <f t="shared" si="56"/>
        <v>515</v>
      </c>
      <c r="H364">
        <f t="shared" si="57"/>
        <v>0.125732421875</v>
      </c>
      <c r="I364" t="s">
        <v>650</v>
      </c>
      <c r="J364">
        <f t="shared" si="51"/>
        <v>0.26641290631012</v>
      </c>
      <c r="K364">
        <f t="shared" si="52"/>
        <v>-0.374959454624255</v>
      </c>
      <c r="L364" s="1">
        <f t="shared" si="53"/>
        <v>0.459967856769061</v>
      </c>
      <c r="M364">
        <f t="shared" si="54"/>
        <v>144.605778232431</v>
      </c>
      <c r="O364" s="2">
        <f t="shared" si="59"/>
        <v>0.00179674944050414</v>
      </c>
    </row>
    <row r="365" spans="2:15">
      <c r="B365">
        <v>357</v>
      </c>
      <c r="C365">
        <f t="shared" si="50"/>
        <v>0.119874987221805</v>
      </c>
      <c r="D365">
        <f ca="1" t="shared" si="55"/>
        <v>0.471612702609641</v>
      </c>
      <c r="E365">
        <v>0.364393244592738</v>
      </c>
      <c r="F365">
        <f t="shared" si="58"/>
        <v>0.484268231814543</v>
      </c>
      <c r="G365">
        <f t="shared" si="56"/>
        <v>397</v>
      </c>
      <c r="H365">
        <f t="shared" si="57"/>
        <v>0.096923828125</v>
      </c>
      <c r="I365" t="s">
        <v>651</v>
      </c>
      <c r="J365">
        <f t="shared" si="51"/>
        <v>-1.09978496535282</v>
      </c>
      <c r="K365">
        <f t="shared" si="52"/>
        <v>0.252916126305118</v>
      </c>
      <c r="L365" s="1">
        <f t="shared" si="53"/>
        <v>1.12849170885802</v>
      </c>
      <c r="M365">
        <f t="shared" si="54"/>
        <v>-77.0489383806933</v>
      </c>
      <c r="O365" s="2">
        <f t="shared" si="59"/>
        <v>0.00440817073772663</v>
      </c>
    </row>
    <row r="366" spans="2:15">
      <c r="B366">
        <v>358</v>
      </c>
      <c r="C366">
        <f t="shared" si="50"/>
        <v>0.172238657071144</v>
      </c>
      <c r="D366">
        <f ca="1" t="shared" si="55"/>
        <v>0.430765010601103</v>
      </c>
      <c r="E366">
        <v>0.868466243910857</v>
      </c>
      <c r="F366">
        <f t="shared" si="58"/>
        <v>1.040704900982</v>
      </c>
      <c r="G366">
        <f t="shared" si="56"/>
        <v>853</v>
      </c>
      <c r="H366">
        <f t="shared" si="57"/>
        <v>0.208251953125</v>
      </c>
      <c r="I366" t="s">
        <v>652</v>
      </c>
      <c r="J366">
        <f t="shared" si="51"/>
        <v>1.2624311985141</v>
      </c>
      <c r="K366">
        <f t="shared" si="52"/>
        <v>-0.301388117838596</v>
      </c>
      <c r="L366" s="1">
        <f t="shared" si="53"/>
        <v>1.29790882906159</v>
      </c>
      <c r="M366">
        <f t="shared" si="54"/>
        <v>103.427250845475</v>
      </c>
      <c r="O366" s="2">
        <f t="shared" si="59"/>
        <v>0.00506995636352185</v>
      </c>
    </row>
    <row r="367" spans="2:15">
      <c r="B367">
        <v>359</v>
      </c>
      <c r="C367">
        <f t="shared" si="50"/>
        <v>0.233823739267891</v>
      </c>
      <c r="D367">
        <f ca="1" t="shared" si="55"/>
        <v>0.066016696113149</v>
      </c>
      <c r="E367">
        <v>0.187011327455572</v>
      </c>
      <c r="F367">
        <f t="shared" si="58"/>
        <v>0.420835066723462</v>
      </c>
      <c r="G367">
        <f t="shared" si="56"/>
        <v>345</v>
      </c>
      <c r="H367">
        <f t="shared" si="57"/>
        <v>0.084228515625</v>
      </c>
      <c r="I367" t="s">
        <v>653</v>
      </c>
      <c r="J367">
        <f t="shared" si="51"/>
        <v>-0.764875122760663</v>
      </c>
      <c r="K367">
        <f t="shared" si="52"/>
        <v>2.21323706270085</v>
      </c>
      <c r="L367" s="1">
        <f t="shared" si="53"/>
        <v>2.34167722992107</v>
      </c>
      <c r="M367">
        <f t="shared" si="54"/>
        <v>-19.0646961759273</v>
      </c>
      <c r="O367" s="2">
        <f t="shared" si="59"/>
        <v>0.00914717667937919</v>
      </c>
    </row>
    <row r="368" spans="2:15">
      <c r="B368">
        <v>360</v>
      </c>
      <c r="C368">
        <f t="shared" si="50"/>
        <v>0.304481869954826</v>
      </c>
      <c r="D368">
        <f ca="1" t="shared" si="55"/>
        <v>0.496134467211976</v>
      </c>
      <c r="E368">
        <v>0.419382327431479</v>
      </c>
      <c r="F368">
        <f t="shared" si="58"/>
        <v>0.723864197386304</v>
      </c>
      <c r="G368">
        <f t="shared" si="56"/>
        <v>593</v>
      </c>
      <c r="H368">
        <f t="shared" si="57"/>
        <v>0.144775390625</v>
      </c>
      <c r="I368" t="s">
        <v>654</v>
      </c>
      <c r="J368">
        <f t="shared" si="51"/>
        <v>0.514661204503153</v>
      </c>
      <c r="K368">
        <f t="shared" si="52"/>
        <v>-0.807339209341259</v>
      </c>
      <c r="L368" s="1">
        <f t="shared" si="53"/>
        <v>0.957430286945429</v>
      </c>
      <c r="M368">
        <f t="shared" si="54"/>
        <v>147.483374552768</v>
      </c>
      <c r="O368" s="2">
        <f t="shared" si="59"/>
        <v>0.00373996205838058</v>
      </c>
    </row>
    <row r="369" spans="2:15">
      <c r="B369">
        <v>361</v>
      </c>
      <c r="C369">
        <f t="shared" si="50"/>
        <v>0.384042827506192</v>
      </c>
      <c r="D369">
        <f ca="1" t="shared" si="55"/>
        <v>0.223515368840974</v>
      </c>
      <c r="E369">
        <v>0.876596643740317</v>
      </c>
      <c r="F369">
        <f t="shared" si="58"/>
        <v>1.26063947124651</v>
      </c>
      <c r="G369">
        <f t="shared" si="56"/>
        <v>1033</v>
      </c>
      <c r="H369">
        <f t="shared" si="57"/>
        <v>0.252197265625</v>
      </c>
      <c r="I369" t="s">
        <v>655</v>
      </c>
      <c r="J369">
        <f t="shared" si="51"/>
        <v>0.0257762487281327</v>
      </c>
      <c r="K369">
        <f t="shared" si="52"/>
        <v>0.351969730472902</v>
      </c>
      <c r="L369" s="1">
        <f t="shared" si="53"/>
        <v>0.352912320793227</v>
      </c>
      <c r="M369">
        <f t="shared" si="54"/>
        <v>4.18853759471036</v>
      </c>
      <c r="O369" s="2">
        <f t="shared" si="59"/>
        <v>0.00137856375309854</v>
      </c>
    </row>
    <row r="370" spans="2:15">
      <c r="B370">
        <v>362</v>
      </c>
      <c r="C370">
        <f t="shared" si="50"/>
        <v>0.472314942606545</v>
      </c>
      <c r="D370">
        <f ca="1" t="shared" si="55"/>
        <v>0.720481584675127</v>
      </c>
      <c r="E370">
        <v>0.235710069054094</v>
      </c>
      <c r="F370">
        <f t="shared" si="58"/>
        <v>0.708025011660639</v>
      </c>
      <c r="G370">
        <f t="shared" si="56"/>
        <v>580</v>
      </c>
      <c r="H370">
        <f t="shared" si="57"/>
        <v>0.1416015625</v>
      </c>
      <c r="I370" t="s">
        <v>656</v>
      </c>
      <c r="J370">
        <f t="shared" si="51"/>
        <v>0.489033279355426</v>
      </c>
      <c r="K370">
        <f t="shared" si="52"/>
        <v>-0.7186471524483</v>
      </c>
      <c r="L370" s="1">
        <f t="shared" si="53"/>
        <v>0.869256738851746</v>
      </c>
      <c r="M370">
        <f t="shared" si="54"/>
        <v>145.76504561844</v>
      </c>
      <c r="O370" s="2">
        <f t="shared" si="59"/>
        <v>0.00339553413613963</v>
      </c>
    </row>
    <row r="371" spans="2:15">
      <c r="B371">
        <v>363</v>
      </c>
      <c r="C371">
        <f t="shared" si="50"/>
        <v>0.569085559998877</v>
      </c>
      <c r="D371">
        <f ca="1" t="shared" si="55"/>
        <v>0.00477057027930194</v>
      </c>
      <c r="E371">
        <v>0.959146686939372</v>
      </c>
      <c r="F371">
        <f t="shared" si="58"/>
        <v>1.52823224693825</v>
      </c>
      <c r="G371">
        <f t="shared" si="56"/>
        <v>1252</v>
      </c>
      <c r="H371">
        <f t="shared" si="57"/>
        <v>0.3056640625</v>
      </c>
      <c r="I371" t="s">
        <v>657</v>
      </c>
      <c r="J371">
        <f t="shared" si="51"/>
        <v>0.663716560796906</v>
      </c>
      <c r="K371">
        <f t="shared" si="52"/>
        <v>1.31424938757281</v>
      </c>
      <c r="L371" s="1">
        <f t="shared" si="53"/>
        <v>1.47233526270737</v>
      </c>
      <c r="M371">
        <f t="shared" si="54"/>
        <v>26.7944919040139</v>
      </c>
      <c r="O371" s="2">
        <f t="shared" si="59"/>
        <v>0.00575130961995066</v>
      </c>
    </row>
    <row r="372" spans="2:15">
      <c r="B372">
        <v>364</v>
      </c>
      <c r="C372">
        <f t="shared" si="50"/>
        <v>0.674121550789777</v>
      </c>
      <c r="D372">
        <f ca="1" t="shared" si="55"/>
        <v>0.722405182089115</v>
      </c>
      <c r="E372">
        <v>0.0766946920541357</v>
      </c>
      <c r="F372">
        <f t="shared" si="58"/>
        <v>0.750816242843913</v>
      </c>
      <c r="G372">
        <f t="shared" si="56"/>
        <v>615</v>
      </c>
      <c r="H372">
        <f t="shared" si="57"/>
        <v>0.150146484375</v>
      </c>
      <c r="I372" t="s">
        <v>658</v>
      </c>
      <c r="J372">
        <f t="shared" si="51"/>
        <v>-0.231169368011362</v>
      </c>
      <c r="K372">
        <f t="shared" si="52"/>
        <v>-0.060003631995953</v>
      </c>
      <c r="L372" s="1">
        <f t="shared" si="53"/>
        <v>0.238829882048872</v>
      </c>
      <c r="M372">
        <f t="shared" si="54"/>
        <v>-104.550904207464</v>
      </c>
      <c r="O372" s="2">
        <f t="shared" si="59"/>
        <v>0.000932929226753408</v>
      </c>
    </row>
    <row r="373" spans="2:15">
      <c r="B373">
        <v>365</v>
      </c>
      <c r="C373">
        <f t="shared" si="50"/>
        <v>0.78716987407738</v>
      </c>
      <c r="D373">
        <f ca="1" t="shared" si="55"/>
        <v>0.396567104995374</v>
      </c>
      <c r="E373">
        <v>0.242763836437658</v>
      </c>
      <c r="F373">
        <f t="shared" si="58"/>
        <v>1.02993371051504</v>
      </c>
      <c r="G373">
        <f t="shared" si="56"/>
        <v>844</v>
      </c>
      <c r="H373">
        <f t="shared" si="57"/>
        <v>0.2060546875</v>
      </c>
      <c r="I373" t="s">
        <v>659</v>
      </c>
      <c r="J373">
        <f t="shared" si="51"/>
        <v>0.790361476924447</v>
      </c>
      <c r="K373">
        <f t="shared" si="52"/>
        <v>0.140039314922665</v>
      </c>
      <c r="L373" s="1">
        <f t="shared" si="53"/>
        <v>0.802671959102972</v>
      </c>
      <c r="M373">
        <f t="shared" si="54"/>
        <v>79.9523905924819</v>
      </c>
      <c r="O373" s="2">
        <f t="shared" si="59"/>
        <v>0.00313543734024598</v>
      </c>
    </row>
    <row r="374" spans="2:15">
      <c r="B374">
        <v>366</v>
      </c>
      <c r="C374">
        <f t="shared" si="50"/>
        <v>0.907958186549004</v>
      </c>
      <c r="D374">
        <f ca="1" t="shared" si="55"/>
        <v>0.89893288613096</v>
      </c>
      <c r="E374">
        <v>0.701240563048449</v>
      </c>
      <c r="F374">
        <f t="shared" si="58"/>
        <v>1.60919874959745</v>
      </c>
      <c r="G374">
        <f t="shared" si="56"/>
        <v>1318</v>
      </c>
      <c r="H374">
        <f t="shared" si="57"/>
        <v>0.32177734375</v>
      </c>
      <c r="I374" t="s">
        <v>660</v>
      </c>
      <c r="J374">
        <f t="shared" si="51"/>
        <v>-0.301196011426859</v>
      </c>
      <c r="K374">
        <f t="shared" si="52"/>
        <v>0.285013609708788</v>
      </c>
      <c r="L374" s="1">
        <f t="shared" si="53"/>
        <v>0.414670706728462</v>
      </c>
      <c r="M374">
        <f t="shared" si="54"/>
        <v>-46.5812567328497</v>
      </c>
      <c r="O374" s="2">
        <f t="shared" si="59"/>
        <v>0.00161980744815805</v>
      </c>
    </row>
    <row r="375" spans="2:15">
      <c r="B375">
        <v>367</v>
      </c>
      <c r="C375">
        <f t="shared" si="50"/>
        <v>1.03619549858012</v>
      </c>
      <c r="D375">
        <f ca="1" t="shared" si="55"/>
        <v>0.317490728479017</v>
      </c>
      <c r="E375">
        <v>0.739100508225222</v>
      </c>
      <c r="F375">
        <f t="shared" si="58"/>
        <v>1.77529600680534</v>
      </c>
      <c r="G375">
        <f t="shared" si="56"/>
        <v>1454</v>
      </c>
      <c r="H375">
        <f t="shared" si="57"/>
        <v>0.35498046875</v>
      </c>
      <c r="I375" t="s">
        <v>661</v>
      </c>
      <c r="J375">
        <f t="shared" si="51"/>
        <v>-2.10224978958714</v>
      </c>
      <c r="K375">
        <f t="shared" si="52"/>
        <v>-0.0665768025888579</v>
      </c>
      <c r="L375" s="1">
        <f t="shared" si="53"/>
        <v>2.10330374612468</v>
      </c>
      <c r="M375">
        <f t="shared" si="54"/>
        <v>-91.8139116099951</v>
      </c>
      <c r="O375" s="2">
        <f t="shared" si="59"/>
        <v>0.00821603025829955</v>
      </c>
    </row>
    <row r="376" spans="2:15">
      <c r="B376">
        <v>368</v>
      </c>
      <c r="C376">
        <f t="shared" si="50"/>
        <v>1.17157287525376</v>
      </c>
      <c r="D376">
        <f ca="1" t="shared" si="55"/>
        <v>0.801737525937714</v>
      </c>
      <c r="E376">
        <v>0.413890039757069</v>
      </c>
      <c r="F376">
        <f t="shared" si="58"/>
        <v>1.58546291501082</v>
      </c>
      <c r="G376">
        <f t="shared" si="56"/>
        <v>1299</v>
      </c>
      <c r="H376">
        <f t="shared" si="57"/>
        <v>0.317138671875</v>
      </c>
      <c r="I376" t="s">
        <v>662</v>
      </c>
      <c r="J376">
        <f t="shared" si="51"/>
        <v>1.23374021012721</v>
      </c>
      <c r="K376">
        <f t="shared" si="52"/>
        <v>0.373261557302096</v>
      </c>
      <c r="L376" s="1">
        <f t="shared" si="53"/>
        <v>1.28896822933861</v>
      </c>
      <c r="M376">
        <f t="shared" si="54"/>
        <v>73.1670878249868</v>
      </c>
      <c r="O376" s="2">
        <f t="shared" si="59"/>
        <v>0.00503503214585395</v>
      </c>
    </row>
    <row r="377" spans="2:15">
      <c r="B377">
        <v>369</v>
      </c>
      <c r="C377">
        <f t="shared" si="50"/>
        <v>1.31376418061187</v>
      </c>
      <c r="D377">
        <f ca="1" t="shared" si="55"/>
        <v>0.734186108113854</v>
      </c>
      <c r="E377">
        <v>0.767524248778652</v>
      </c>
      <c r="F377">
        <f t="shared" si="58"/>
        <v>2.08128842939053</v>
      </c>
      <c r="G377">
        <f t="shared" si="56"/>
        <v>1705</v>
      </c>
      <c r="H377">
        <f t="shared" si="57"/>
        <v>0.416259765625</v>
      </c>
      <c r="I377" t="s">
        <v>663</v>
      </c>
      <c r="J377">
        <f t="shared" si="51"/>
        <v>-0.198383919506438</v>
      </c>
      <c r="K377">
        <f t="shared" si="52"/>
        <v>-1.11032324528027</v>
      </c>
      <c r="L377" s="1">
        <f t="shared" si="53"/>
        <v>1.12790686163728</v>
      </c>
      <c r="M377">
        <f t="shared" si="54"/>
        <v>-169.869731959731</v>
      </c>
      <c r="O377" s="2">
        <f t="shared" si="59"/>
        <v>0.00440588617827061</v>
      </c>
    </row>
    <row r="378" spans="2:15">
      <c r="B378">
        <v>370</v>
      </c>
      <c r="C378">
        <f t="shared" si="50"/>
        <v>1.46242686334536</v>
      </c>
      <c r="D378">
        <f ca="1" t="shared" si="55"/>
        <v>0.620540012060394</v>
      </c>
      <c r="E378">
        <v>0.263295180388361</v>
      </c>
      <c r="F378">
        <f t="shared" si="58"/>
        <v>1.72572204373372</v>
      </c>
      <c r="G378">
        <f t="shared" si="56"/>
        <v>1414</v>
      </c>
      <c r="H378">
        <f t="shared" si="57"/>
        <v>0.34521484375</v>
      </c>
      <c r="I378" t="s">
        <v>664</v>
      </c>
      <c r="J378">
        <f t="shared" si="51"/>
        <v>0.262081093081645</v>
      </c>
      <c r="K378">
        <f t="shared" si="52"/>
        <v>1.32923284694054</v>
      </c>
      <c r="L378" s="1">
        <f t="shared" si="53"/>
        <v>1.35482340573837</v>
      </c>
      <c r="M378">
        <f t="shared" si="54"/>
        <v>11.1537818483334</v>
      </c>
      <c r="O378" s="2">
        <f t="shared" si="59"/>
        <v>0.00529227892866552</v>
      </c>
    </row>
    <row r="379" spans="2:15">
      <c r="B379">
        <v>371</v>
      </c>
      <c r="C379">
        <f t="shared" si="50"/>
        <v>1.61720278203021</v>
      </c>
      <c r="D379">
        <f ca="1" t="shared" si="55"/>
        <v>0.685081686816588</v>
      </c>
      <c r="E379">
        <v>0.150982886823036</v>
      </c>
      <c r="F379">
        <f t="shared" si="58"/>
        <v>1.76818566885324</v>
      </c>
      <c r="G379">
        <f t="shared" si="56"/>
        <v>1448</v>
      </c>
      <c r="H379">
        <f t="shared" si="57"/>
        <v>0.353515625</v>
      </c>
      <c r="I379" t="s">
        <v>665</v>
      </c>
      <c r="J379">
        <f t="shared" si="51"/>
        <v>0.679951136083112</v>
      </c>
      <c r="K379">
        <f t="shared" si="52"/>
        <v>-0.540920790526469</v>
      </c>
      <c r="L379" s="1">
        <f t="shared" si="53"/>
        <v>0.868866416133398</v>
      </c>
      <c r="M379">
        <f t="shared" si="54"/>
        <v>128.503263424895</v>
      </c>
      <c r="O379" s="2">
        <f t="shared" si="59"/>
        <v>0.00339400943802109</v>
      </c>
    </row>
    <row r="380" spans="2:15">
      <c r="B380">
        <v>372</v>
      </c>
      <c r="C380">
        <f t="shared" si="50"/>
        <v>1.77771906792152</v>
      </c>
      <c r="D380">
        <f ca="1" t="shared" si="55"/>
        <v>0.362464088026694</v>
      </c>
      <c r="E380">
        <v>0.973768620799471</v>
      </c>
      <c r="F380">
        <f t="shared" si="58"/>
        <v>2.751487688721</v>
      </c>
      <c r="G380">
        <f t="shared" si="56"/>
        <v>2254</v>
      </c>
      <c r="H380">
        <f t="shared" si="57"/>
        <v>0.55029296875</v>
      </c>
      <c r="I380" t="s">
        <v>666</v>
      </c>
      <c r="J380">
        <f t="shared" si="51"/>
        <v>1.05189932864662</v>
      </c>
      <c r="K380">
        <f t="shared" si="52"/>
        <v>0.350747978320455</v>
      </c>
      <c r="L380" s="1">
        <f t="shared" si="53"/>
        <v>1.10883557929167</v>
      </c>
      <c r="M380">
        <f t="shared" si="54"/>
        <v>71.5594202654467</v>
      </c>
      <c r="O380" s="2">
        <f t="shared" si="59"/>
        <v>0.00433138898160809</v>
      </c>
    </row>
    <row r="381" spans="2:15">
      <c r="B381">
        <v>373</v>
      </c>
      <c r="C381">
        <f t="shared" si="50"/>
        <v>1.94358902322705</v>
      </c>
      <c r="D381">
        <f ca="1" t="shared" si="55"/>
        <v>0.326282927199809</v>
      </c>
      <c r="E381">
        <v>0.921979011969427</v>
      </c>
      <c r="F381">
        <f t="shared" si="58"/>
        <v>2.86556803519648</v>
      </c>
      <c r="G381">
        <f t="shared" si="56"/>
        <v>2347</v>
      </c>
      <c r="H381">
        <f t="shared" si="57"/>
        <v>0.572998046875</v>
      </c>
      <c r="I381" t="s">
        <v>667</v>
      </c>
      <c r="J381">
        <f t="shared" si="51"/>
        <v>-0.565851148639916</v>
      </c>
      <c r="K381">
        <f t="shared" si="52"/>
        <v>0.136133848614615</v>
      </c>
      <c r="L381" s="1">
        <f t="shared" si="53"/>
        <v>0.581996518164619</v>
      </c>
      <c r="M381">
        <f t="shared" si="54"/>
        <v>-76.4727171746365</v>
      </c>
      <c r="O381" s="2">
        <f t="shared" si="59"/>
        <v>0.00227342389908054</v>
      </c>
    </row>
    <row r="382" spans="2:15">
      <c r="B382">
        <v>374</v>
      </c>
      <c r="C382">
        <f t="shared" si="50"/>
        <v>2.11441305269594</v>
      </c>
      <c r="D382">
        <f ca="1" t="shared" si="55"/>
        <v>0.41642711203994</v>
      </c>
      <c r="E382">
        <v>0.672350318675659</v>
      </c>
      <c r="F382">
        <f t="shared" si="58"/>
        <v>2.7867633713716</v>
      </c>
      <c r="G382">
        <f t="shared" si="56"/>
        <v>2283</v>
      </c>
      <c r="H382">
        <f t="shared" si="57"/>
        <v>0.557373046875</v>
      </c>
      <c r="I382" t="s">
        <v>668</v>
      </c>
      <c r="J382">
        <f t="shared" si="51"/>
        <v>-0.529931117791432</v>
      </c>
      <c r="K382">
        <f t="shared" si="52"/>
        <v>-0.13646851517118</v>
      </c>
      <c r="L382" s="1">
        <f t="shared" si="53"/>
        <v>0.547220837721576</v>
      </c>
      <c r="M382">
        <f t="shared" si="54"/>
        <v>-104.441106058544</v>
      </c>
      <c r="O382" s="2">
        <f t="shared" si="59"/>
        <v>0.00213758139734991</v>
      </c>
    </row>
    <row r="383" spans="2:15">
      <c r="B383">
        <v>375</v>
      </c>
      <c r="C383">
        <f t="shared" si="50"/>
        <v>2.2897796262788</v>
      </c>
      <c r="D383">
        <f ca="1" t="shared" si="55"/>
        <v>0.662870659493429</v>
      </c>
      <c r="E383">
        <v>0.24717658455188</v>
      </c>
      <c r="F383">
        <f t="shared" si="58"/>
        <v>2.53695621083068</v>
      </c>
      <c r="G383">
        <f t="shared" si="56"/>
        <v>2078</v>
      </c>
      <c r="H383">
        <f t="shared" si="57"/>
        <v>0.50732421875</v>
      </c>
      <c r="I383" t="s">
        <v>669</v>
      </c>
      <c r="J383">
        <f t="shared" si="51"/>
        <v>-0.116814719072509</v>
      </c>
      <c r="K383">
        <f t="shared" si="52"/>
        <v>-0.789215740072134</v>
      </c>
      <c r="L383" s="1">
        <f t="shared" si="53"/>
        <v>0.797813990206737</v>
      </c>
      <c r="M383">
        <f t="shared" si="54"/>
        <v>-171.580570610236</v>
      </c>
      <c r="O383" s="2">
        <f t="shared" si="59"/>
        <v>0.00311646089924507</v>
      </c>
    </row>
    <row r="384" spans="2:15">
      <c r="B384">
        <v>376</v>
      </c>
      <c r="C384">
        <f t="shared" si="50"/>
        <v>2.46926627053956</v>
      </c>
      <c r="D384">
        <f ca="1" t="shared" si="55"/>
        <v>0.0211469999301264</v>
      </c>
      <c r="E384">
        <v>0.635864508258394</v>
      </c>
      <c r="F384">
        <f t="shared" si="58"/>
        <v>3.10513077879796</v>
      </c>
      <c r="G384">
        <f t="shared" si="56"/>
        <v>2544</v>
      </c>
      <c r="H384">
        <f t="shared" si="57"/>
        <v>0.62109375</v>
      </c>
      <c r="I384" t="s">
        <v>670</v>
      </c>
      <c r="J384">
        <f t="shared" si="51"/>
        <v>0.173347678297302</v>
      </c>
      <c r="K384">
        <f t="shared" si="52"/>
        <v>-1.4183399066818</v>
      </c>
      <c r="L384" s="1">
        <f t="shared" si="53"/>
        <v>1.42889380587124</v>
      </c>
      <c r="M384">
        <f t="shared" si="54"/>
        <v>173.031941350809</v>
      </c>
      <c r="O384" s="2">
        <f t="shared" si="59"/>
        <v>0.00558161642918454</v>
      </c>
    </row>
    <row r="385" spans="2:15">
      <c r="B385">
        <v>377</v>
      </c>
      <c r="C385">
        <f t="shared" si="50"/>
        <v>2.65244058643105</v>
      </c>
      <c r="D385">
        <f ca="1" t="shared" si="55"/>
        <v>0.0325357551397396</v>
      </c>
      <c r="E385">
        <v>0.638271434649944</v>
      </c>
      <c r="F385">
        <f t="shared" si="58"/>
        <v>3.29071202108099</v>
      </c>
      <c r="G385">
        <f t="shared" si="56"/>
        <v>2696</v>
      </c>
      <c r="H385">
        <f t="shared" si="57"/>
        <v>0.658203125</v>
      </c>
      <c r="I385" t="s">
        <v>671</v>
      </c>
      <c r="J385">
        <f t="shared" si="51"/>
        <v>0.0806456074424424</v>
      </c>
      <c r="K385">
        <f t="shared" si="52"/>
        <v>-0.518781174496687</v>
      </c>
      <c r="L385" s="1">
        <f t="shared" si="53"/>
        <v>0.525012019873757</v>
      </c>
      <c r="M385">
        <f t="shared" si="54"/>
        <v>171.16397473307</v>
      </c>
      <c r="O385" s="2">
        <f t="shared" si="59"/>
        <v>0.00205082820263186</v>
      </c>
    </row>
    <row r="386" spans="2:15">
      <c r="B386">
        <v>378</v>
      </c>
      <c r="C386">
        <f t="shared" si="50"/>
        <v>2.83886129098208</v>
      </c>
      <c r="D386">
        <f ca="1" t="shared" si="55"/>
        <v>0.701823376259664</v>
      </c>
      <c r="E386">
        <v>0.459018301523642</v>
      </c>
      <c r="F386">
        <f t="shared" si="58"/>
        <v>3.29787959250572</v>
      </c>
      <c r="G386">
        <f t="shared" si="56"/>
        <v>2702</v>
      </c>
      <c r="H386">
        <f t="shared" si="57"/>
        <v>0.65966796875</v>
      </c>
      <c r="I386" t="s">
        <v>672</v>
      </c>
      <c r="J386">
        <f t="shared" si="51"/>
        <v>1.04068079478013</v>
      </c>
      <c r="K386">
        <f t="shared" si="52"/>
        <v>-1.13582184930437</v>
      </c>
      <c r="L386" s="1">
        <f t="shared" si="53"/>
        <v>1.54048946441753</v>
      </c>
      <c r="M386">
        <f t="shared" si="54"/>
        <v>137.50296631414</v>
      </c>
      <c r="O386" s="2">
        <f t="shared" si="59"/>
        <v>0.00601753697038097</v>
      </c>
    </row>
    <row r="387" spans="2:15">
      <c r="B387">
        <v>379</v>
      </c>
      <c r="C387">
        <f t="shared" si="50"/>
        <v>3.02807928038687</v>
      </c>
      <c r="D387">
        <f ca="1" t="shared" si="55"/>
        <v>0.584794146768458</v>
      </c>
      <c r="E387">
        <v>0.656523532409972</v>
      </c>
      <c r="F387">
        <f t="shared" si="58"/>
        <v>3.68460281279684</v>
      </c>
      <c r="G387">
        <f t="shared" si="56"/>
        <v>3018</v>
      </c>
      <c r="H387">
        <f t="shared" si="57"/>
        <v>0.73681640625</v>
      </c>
      <c r="I387" t="s">
        <v>673</v>
      </c>
      <c r="J387">
        <f t="shared" si="51"/>
        <v>-0.381903860200059</v>
      </c>
      <c r="K387">
        <f t="shared" si="52"/>
        <v>0.130494041708134</v>
      </c>
      <c r="L387" s="1">
        <f t="shared" si="53"/>
        <v>0.403583019163382</v>
      </c>
      <c r="M387">
        <f t="shared" si="54"/>
        <v>-71.1350390837066</v>
      </c>
      <c r="O387" s="2">
        <f t="shared" si="59"/>
        <v>0.00157649616860696</v>
      </c>
    </row>
    <row r="388" spans="2:15">
      <c r="B388">
        <v>380</v>
      </c>
      <c r="C388">
        <f t="shared" si="50"/>
        <v>3.21963871193542</v>
      </c>
      <c r="D388">
        <f ca="1" t="shared" si="55"/>
        <v>0.13461342508776</v>
      </c>
      <c r="E388">
        <v>0.285020483351355</v>
      </c>
      <c r="F388">
        <f t="shared" si="58"/>
        <v>3.50465919528677</v>
      </c>
      <c r="G388">
        <f t="shared" si="56"/>
        <v>2871</v>
      </c>
      <c r="H388">
        <f t="shared" si="57"/>
        <v>0.700927734375</v>
      </c>
      <c r="I388" t="s">
        <v>674</v>
      </c>
      <c r="J388">
        <f t="shared" si="51"/>
        <v>-0.212982097984353</v>
      </c>
      <c r="K388">
        <f t="shared" si="52"/>
        <v>-0.231302954391422</v>
      </c>
      <c r="L388" s="1">
        <f t="shared" si="53"/>
        <v>0.314423966599267</v>
      </c>
      <c r="M388">
        <f t="shared" si="54"/>
        <v>-137.361351911817</v>
      </c>
      <c r="O388" s="2">
        <f t="shared" si="59"/>
        <v>0.00122821861952839</v>
      </c>
    </row>
    <row r="389" spans="2:15">
      <c r="B389">
        <v>381</v>
      </c>
      <c r="C389">
        <f t="shared" si="50"/>
        <v>3.41307810217847</v>
      </c>
      <c r="D389">
        <f ca="1" t="shared" si="55"/>
        <v>0.69759515219428</v>
      </c>
      <c r="E389">
        <v>0.0035142530506268</v>
      </c>
      <c r="F389">
        <f t="shared" si="58"/>
        <v>3.4165923552291</v>
      </c>
      <c r="G389">
        <f t="shared" si="56"/>
        <v>2799</v>
      </c>
      <c r="H389">
        <f t="shared" si="57"/>
        <v>0.683349609375</v>
      </c>
      <c r="I389" t="s">
        <v>675</v>
      </c>
      <c r="J389">
        <f t="shared" si="51"/>
        <v>-0.587842171895929</v>
      </c>
      <c r="K389">
        <f t="shared" si="52"/>
        <v>-0.608881253586976</v>
      </c>
      <c r="L389" s="1">
        <f t="shared" si="53"/>
        <v>0.84634201126316</v>
      </c>
      <c r="M389">
        <f t="shared" si="54"/>
        <v>-136.007188788104</v>
      </c>
      <c r="O389" s="2">
        <f t="shared" si="59"/>
        <v>0.00330602348149672</v>
      </c>
    </row>
    <row r="390" spans="2:15">
      <c r="B390">
        <v>382</v>
      </c>
      <c r="C390">
        <f t="shared" si="50"/>
        <v>3.60793143868169</v>
      </c>
      <c r="D390">
        <f ca="1" t="shared" si="55"/>
        <v>0.929137089529694</v>
      </c>
      <c r="E390">
        <v>0.445956038227318</v>
      </c>
      <c r="F390">
        <f t="shared" si="58"/>
        <v>4.053887476909</v>
      </c>
      <c r="G390">
        <f t="shared" si="56"/>
        <v>3321</v>
      </c>
      <c r="H390">
        <f t="shared" si="57"/>
        <v>0.810791015625</v>
      </c>
      <c r="I390" t="s">
        <v>676</v>
      </c>
      <c r="J390">
        <f t="shared" si="51"/>
        <v>0.819397266384551</v>
      </c>
      <c r="K390">
        <f t="shared" si="52"/>
        <v>-0.387810097054072</v>
      </c>
      <c r="L390" s="1">
        <f t="shared" si="53"/>
        <v>0.906536569331631</v>
      </c>
      <c r="M390">
        <f t="shared" si="54"/>
        <v>115.327586588056</v>
      </c>
      <c r="O390" s="2">
        <f t="shared" si="59"/>
        <v>0.00354115847395168</v>
      </c>
    </row>
    <row r="391" spans="2:15">
      <c r="B391">
        <v>383</v>
      </c>
      <c r="C391">
        <f t="shared" si="50"/>
        <v>3.80372930269025</v>
      </c>
      <c r="D391">
        <f ca="1" t="shared" si="55"/>
        <v>0.946702110480961</v>
      </c>
      <c r="E391">
        <v>0.287128309747034</v>
      </c>
      <c r="F391">
        <f t="shared" si="58"/>
        <v>4.09085761243728</v>
      </c>
      <c r="G391">
        <f t="shared" si="56"/>
        <v>3351</v>
      </c>
      <c r="H391">
        <f t="shared" si="57"/>
        <v>0.818115234375</v>
      </c>
      <c r="I391" t="s">
        <v>677</v>
      </c>
      <c r="J391">
        <f t="shared" si="51"/>
        <v>1.04017180313343</v>
      </c>
      <c r="K391">
        <f t="shared" si="52"/>
        <v>0.673355851863127</v>
      </c>
      <c r="L391" s="1">
        <f t="shared" si="53"/>
        <v>1.23909865760244</v>
      </c>
      <c r="M391">
        <f t="shared" si="54"/>
        <v>57.0829743767991</v>
      </c>
      <c r="O391" s="2">
        <f t="shared" si="59"/>
        <v>0.00484022913125953</v>
      </c>
    </row>
    <row r="392" spans="2:15">
      <c r="B392">
        <v>384</v>
      </c>
      <c r="C392">
        <f t="shared" ref="C392:C455" si="60">$A$2+$A$2*SIN(2*$A$8*B392/128)</f>
        <v>3.99999999999993</v>
      </c>
      <c r="D392">
        <f ca="1" t="shared" si="55"/>
        <v>0.505899551720664</v>
      </c>
      <c r="E392">
        <v>0.283909777557617</v>
      </c>
      <c r="F392">
        <f t="shared" si="58"/>
        <v>4.28390977755754</v>
      </c>
      <c r="G392">
        <f t="shared" si="56"/>
        <v>3509</v>
      </c>
      <c r="H392">
        <f t="shared" si="57"/>
        <v>0.856689453125</v>
      </c>
      <c r="I392" t="s">
        <v>678</v>
      </c>
      <c r="J392">
        <f t="shared" ref="J392:J455" si="61">IMREAL(I392)</f>
        <v>1.523193359375</v>
      </c>
      <c r="K392">
        <f t="shared" ref="K392:K455" si="62">IMAGINARY(I392)</f>
        <v>0.139892578125</v>
      </c>
      <c r="L392" s="1">
        <f t="shared" ref="L392:L455" si="63">SQRT(J392*J392+K392*K392)</f>
        <v>1.52960385180561</v>
      </c>
      <c r="M392">
        <f t="shared" ref="M392:M455" si="64">ATAN2(K392,J392)/(2*$A$8)*360</f>
        <v>84.7525823225276</v>
      </c>
      <c r="O392" s="2">
        <f t="shared" si="59"/>
        <v>0.00597501504611566</v>
      </c>
    </row>
    <row r="393" spans="2:15">
      <c r="B393">
        <v>385</v>
      </c>
      <c r="C393">
        <f t="shared" si="60"/>
        <v>4.19627069730959</v>
      </c>
      <c r="D393">
        <f ca="1" t="shared" ref="D393:D456" si="65">RAND()*$A$6</f>
        <v>0.585832213324136</v>
      </c>
      <c r="E393">
        <v>0.244395827433876</v>
      </c>
      <c r="F393">
        <f t="shared" si="58"/>
        <v>4.44066652474347</v>
      </c>
      <c r="G393">
        <f t="shared" ref="G393:G456" si="66">ROUND(F393*$G$6/$A$4,0)</f>
        <v>3638</v>
      </c>
      <c r="H393">
        <f t="shared" ref="H393:H456" si="67">G393/$G$6</f>
        <v>0.88818359375</v>
      </c>
      <c r="I393" t="s">
        <v>679</v>
      </c>
      <c r="J393">
        <f t="shared" si="61"/>
        <v>0.459300690447862</v>
      </c>
      <c r="K393">
        <f t="shared" si="62"/>
        <v>0.362651967322286</v>
      </c>
      <c r="L393" s="1">
        <f t="shared" si="63"/>
        <v>0.585212417544781</v>
      </c>
      <c r="M393">
        <f t="shared" si="64"/>
        <v>51.7062897277826</v>
      </c>
      <c r="O393" s="2">
        <f t="shared" si="59"/>
        <v>0.0022859860060343</v>
      </c>
    </row>
    <row r="394" spans="2:15">
      <c r="B394">
        <v>386</v>
      </c>
      <c r="C394">
        <f t="shared" si="60"/>
        <v>4.39206856131817</v>
      </c>
      <c r="D394">
        <f ca="1" t="shared" si="65"/>
        <v>0.370070407923799</v>
      </c>
      <c r="E394">
        <v>0.706784405911135</v>
      </c>
      <c r="F394">
        <f t="shared" ref="F394:F457" si="68">C394+E394</f>
        <v>5.0988529672293</v>
      </c>
      <c r="G394">
        <f t="shared" si="66"/>
        <v>4177</v>
      </c>
      <c r="H394">
        <f t="shared" si="67"/>
        <v>1.019775390625</v>
      </c>
      <c r="I394" t="s">
        <v>680</v>
      </c>
      <c r="J394">
        <f t="shared" si="61"/>
        <v>-1.60754634642235</v>
      </c>
      <c r="K394">
        <f t="shared" si="62"/>
        <v>0.246607656875096</v>
      </c>
      <c r="L394" s="1">
        <f t="shared" si="63"/>
        <v>1.62635192757449</v>
      </c>
      <c r="M394">
        <f t="shared" si="64"/>
        <v>-81.278461225639</v>
      </c>
      <c r="O394" s="2">
        <f t="shared" ref="O394:O457" si="69">L394/256</f>
        <v>0.00635293721708787</v>
      </c>
    </row>
    <row r="395" spans="2:15">
      <c r="B395">
        <v>387</v>
      </c>
      <c r="C395">
        <f t="shared" si="60"/>
        <v>4.58692189782137</v>
      </c>
      <c r="D395">
        <f ca="1" t="shared" si="65"/>
        <v>0.915570603898787</v>
      </c>
      <c r="E395">
        <v>0.174980698958803</v>
      </c>
      <c r="F395">
        <f t="shared" si="68"/>
        <v>4.76190259678017</v>
      </c>
      <c r="G395">
        <f t="shared" si="66"/>
        <v>3901</v>
      </c>
      <c r="H395">
        <f t="shared" si="67"/>
        <v>0.952392578125</v>
      </c>
      <c r="I395" t="s">
        <v>681</v>
      </c>
      <c r="J395">
        <f t="shared" si="61"/>
        <v>-1.38509748868534</v>
      </c>
      <c r="K395">
        <f t="shared" si="62"/>
        <v>-0.616302795904377</v>
      </c>
      <c r="L395" s="1">
        <f t="shared" si="63"/>
        <v>1.51602248974149</v>
      </c>
      <c r="M395">
        <f t="shared" si="64"/>
        <v>-113.986799370955</v>
      </c>
      <c r="O395" s="2">
        <f t="shared" si="69"/>
        <v>0.0059219628505527</v>
      </c>
    </row>
    <row r="396" spans="2:15">
      <c r="B396">
        <v>388</v>
      </c>
      <c r="C396">
        <f t="shared" si="60"/>
        <v>4.78036128806444</v>
      </c>
      <c r="D396">
        <f ca="1" t="shared" si="65"/>
        <v>0.620563568882854</v>
      </c>
      <c r="E396">
        <v>0.911898253941358</v>
      </c>
      <c r="F396">
        <f t="shared" si="68"/>
        <v>5.6922595420058</v>
      </c>
      <c r="G396">
        <f t="shared" si="66"/>
        <v>4663</v>
      </c>
      <c r="H396">
        <f t="shared" si="67"/>
        <v>1.138427734375</v>
      </c>
      <c r="I396" t="s">
        <v>682</v>
      </c>
      <c r="J396">
        <f t="shared" si="61"/>
        <v>-1.21520750953339</v>
      </c>
      <c r="K396">
        <f t="shared" si="62"/>
        <v>0.107867035577003</v>
      </c>
      <c r="L396" s="1">
        <f t="shared" si="63"/>
        <v>1.21998548704094</v>
      </c>
      <c r="M396">
        <f t="shared" si="64"/>
        <v>-84.9274750662741</v>
      </c>
      <c r="O396" s="2">
        <f t="shared" si="69"/>
        <v>0.00476556830875366</v>
      </c>
    </row>
    <row r="397" spans="2:15">
      <c r="B397">
        <v>389</v>
      </c>
      <c r="C397">
        <f t="shared" si="60"/>
        <v>4.97192071961297</v>
      </c>
      <c r="D397">
        <f ca="1" t="shared" si="65"/>
        <v>0.56655154270914</v>
      </c>
      <c r="E397">
        <v>0.495155637775336</v>
      </c>
      <c r="F397">
        <f t="shared" si="68"/>
        <v>5.46707635738831</v>
      </c>
      <c r="G397">
        <f t="shared" si="66"/>
        <v>4479</v>
      </c>
      <c r="H397">
        <f t="shared" si="67"/>
        <v>1.093505859375</v>
      </c>
      <c r="I397" t="s">
        <v>683</v>
      </c>
      <c r="J397">
        <f t="shared" si="61"/>
        <v>-0.226565334349359</v>
      </c>
      <c r="K397">
        <f t="shared" si="62"/>
        <v>-0.808576091651331</v>
      </c>
      <c r="L397" s="1">
        <f t="shared" si="63"/>
        <v>0.839718492543173</v>
      </c>
      <c r="M397">
        <f t="shared" si="64"/>
        <v>-164.346976024059</v>
      </c>
      <c r="O397" s="2">
        <f t="shared" si="69"/>
        <v>0.00328015036149677</v>
      </c>
    </row>
    <row r="398" spans="2:15">
      <c r="B398">
        <v>390</v>
      </c>
      <c r="C398">
        <f t="shared" si="60"/>
        <v>5.16113870901777</v>
      </c>
      <c r="D398">
        <f ca="1" t="shared" si="65"/>
        <v>0.286827321134836</v>
      </c>
      <c r="E398">
        <v>0.976672958249745</v>
      </c>
      <c r="F398">
        <f t="shared" si="68"/>
        <v>6.13781166726752</v>
      </c>
      <c r="G398">
        <f t="shared" si="66"/>
        <v>5028</v>
      </c>
      <c r="H398">
        <f t="shared" si="67"/>
        <v>1.2275390625</v>
      </c>
      <c r="I398" t="s">
        <v>684</v>
      </c>
      <c r="J398">
        <f t="shared" si="61"/>
        <v>-0.0910400739551049</v>
      </c>
      <c r="K398">
        <f t="shared" si="62"/>
        <v>-0.653620860221593</v>
      </c>
      <c r="L398" s="1">
        <f t="shared" si="63"/>
        <v>0.659930696348159</v>
      </c>
      <c r="M398">
        <f t="shared" si="64"/>
        <v>-172.070530173303</v>
      </c>
      <c r="O398" s="2">
        <f t="shared" si="69"/>
        <v>0.00257785428261</v>
      </c>
    </row>
    <row r="399" spans="2:15">
      <c r="B399">
        <v>391</v>
      </c>
      <c r="C399">
        <f t="shared" si="60"/>
        <v>5.3475594135688</v>
      </c>
      <c r="D399">
        <f ca="1" t="shared" si="65"/>
        <v>0.987298635111894</v>
      </c>
      <c r="E399">
        <v>0.440435460931441</v>
      </c>
      <c r="F399">
        <f t="shared" si="68"/>
        <v>5.78799487450024</v>
      </c>
      <c r="G399">
        <f t="shared" si="66"/>
        <v>4742</v>
      </c>
      <c r="H399">
        <f t="shared" si="67"/>
        <v>1.15771484375</v>
      </c>
      <c r="I399" t="s">
        <v>685</v>
      </c>
      <c r="J399">
        <f t="shared" si="61"/>
        <v>-1.4606974641299</v>
      </c>
      <c r="K399">
        <f t="shared" si="62"/>
        <v>1.30971653645537</v>
      </c>
      <c r="L399" s="1">
        <f t="shared" si="63"/>
        <v>1.9618854420124</v>
      </c>
      <c r="M399">
        <f t="shared" si="64"/>
        <v>-48.11939700611</v>
      </c>
      <c r="O399" s="2">
        <f t="shared" si="69"/>
        <v>0.00766361500786092</v>
      </c>
    </row>
    <row r="400" spans="2:15">
      <c r="B400">
        <v>392</v>
      </c>
      <c r="C400">
        <f t="shared" si="60"/>
        <v>5.53073372946029</v>
      </c>
      <c r="D400">
        <f ca="1" t="shared" si="65"/>
        <v>0.649258913229074</v>
      </c>
      <c r="E400">
        <v>0.13192341292038</v>
      </c>
      <c r="F400">
        <f t="shared" si="68"/>
        <v>5.66265714238067</v>
      </c>
      <c r="G400">
        <f t="shared" si="66"/>
        <v>4639</v>
      </c>
      <c r="H400">
        <f t="shared" si="67"/>
        <v>1.132568359375</v>
      </c>
      <c r="I400" t="s">
        <v>686</v>
      </c>
      <c r="J400">
        <f t="shared" si="61"/>
        <v>0.126689328985457</v>
      </c>
      <c r="K400">
        <f t="shared" si="62"/>
        <v>1.27341871809771</v>
      </c>
      <c r="L400" s="1">
        <f t="shared" si="63"/>
        <v>1.27970520733503</v>
      </c>
      <c r="M400">
        <f t="shared" si="64"/>
        <v>5.68152206559612</v>
      </c>
      <c r="O400" s="2">
        <f t="shared" si="69"/>
        <v>0.00499884846615247</v>
      </c>
    </row>
    <row r="401" spans="2:15">
      <c r="B401">
        <v>393</v>
      </c>
      <c r="C401">
        <f t="shared" si="60"/>
        <v>5.71022037372106</v>
      </c>
      <c r="D401">
        <f ca="1" t="shared" si="65"/>
        <v>0.826595508767884</v>
      </c>
      <c r="E401">
        <v>0.738248312993788</v>
      </c>
      <c r="F401">
        <f t="shared" si="68"/>
        <v>6.44846868671485</v>
      </c>
      <c r="G401">
        <f t="shared" si="66"/>
        <v>5283</v>
      </c>
      <c r="H401">
        <f t="shared" si="67"/>
        <v>1.289794921875</v>
      </c>
      <c r="I401" t="s">
        <v>687</v>
      </c>
      <c r="J401">
        <f t="shared" si="61"/>
        <v>-1.24157044230969</v>
      </c>
      <c r="K401">
        <f t="shared" si="62"/>
        <v>-0.964476930589609</v>
      </c>
      <c r="L401" s="1">
        <f t="shared" si="63"/>
        <v>1.57216822027944</v>
      </c>
      <c r="M401">
        <f t="shared" si="64"/>
        <v>-127.840780587807</v>
      </c>
      <c r="O401" s="2">
        <f t="shared" si="69"/>
        <v>0.00614128211046658</v>
      </c>
    </row>
    <row r="402" spans="2:15">
      <c r="B402">
        <v>394</v>
      </c>
      <c r="C402">
        <f t="shared" si="60"/>
        <v>5.88558694730392</v>
      </c>
      <c r="D402">
        <f ca="1" t="shared" si="65"/>
        <v>0.135868753366763</v>
      </c>
      <c r="E402">
        <v>0.0227046100072459</v>
      </c>
      <c r="F402">
        <f t="shared" si="68"/>
        <v>5.90829155731116</v>
      </c>
      <c r="G402">
        <f t="shared" si="66"/>
        <v>4840</v>
      </c>
      <c r="H402">
        <f t="shared" si="67"/>
        <v>1.181640625</v>
      </c>
      <c r="I402" t="s">
        <v>688</v>
      </c>
      <c r="J402">
        <f t="shared" si="61"/>
        <v>-1.35819385032728</v>
      </c>
      <c r="K402">
        <f t="shared" si="62"/>
        <v>0.00991919953010995</v>
      </c>
      <c r="L402" s="1">
        <f t="shared" si="63"/>
        <v>1.35823007093282</v>
      </c>
      <c r="M402">
        <f t="shared" si="64"/>
        <v>-89.5815632907816</v>
      </c>
      <c r="O402" s="2">
        <f t="shared" si="69"/>
        <v>0.00530558621458131</v>
      </c>
    </row>
    <row r="403" spans="2:15">
      <c r="B403">
        <v>395</v>
      </c>
      <c r="C403">
        <f t="shared" si="60"/>
        <v>6.05641097677282</v>
      </c>
      <c r="D403">
        <f ca="1" t="shared" si="65"/>
        <v>0.989239687298141</v>
      </c>
      <c r="E403">
        <v>0.67409792388283</v>
      </c>
      <c r="F403">
        <f t="shared" si="68"/>
        <v>6.73050890065565</v>
      </c>
      <c r="G403">
        <f t="shared" si="66"/>
        <v>5514</v>
      </c>
      <c r="H403">
        <f t="shared" si="67"/>
        <v>1.34619140625</v>
      </c>
      <c r="I403" t="s">
        <v>689</v>
      </c>
      <c r="J403">
        <f t="shared" si="61"/>
        <v>0.916305373242029</v>
      </c>
      <c r="K403">
        <f t="shared" si="62"/>
        <v>0.368109476713541</v>
      </c>
      <c r="L403" s="1">
        <f t="shared" si="63"/>
        <v>0.987481708123513</v>
      </c>
      <c r="M403">
        <f t="shared" si="64"/>
        <v>68.1130776880635</v>
      </c>
      <c r="O403" s="2">
        <f t="shared" si="69"/>
        <v>0.00385735042235747</v>
      </c>
    </row>
    <row r="404" spans="2:15">
      <c r="B404">
        <v>396</v>
      </c>
      <c r="C404">
        <f t="shared" si="60"/>
        <v>6.22228093207834</v>
      </c>
      <c r="D404">
        <f ca="1" t="shared" si="65"/>
        <v>0.553375813618375</v>
      </c>
      <c r="E404">
        <v>0.616943693497239</v>
      </c>
      <c r="F404">
        <f t="shared" si="68"/>
        <v>6.83922462557558</v>
      </c>
      <c r="G404">
        <f t="shared" si="66"/>
        <v>5603</v>
      </c>
      <c r="H404">
        <f t="shared" si="67"/>
        <v>1.367919921875</v>
      </c>
      <c r="I404" t="s">
        <v>690</v>
      </c>
      <c r="J404">
        <f t="shared" si="61"/>
        <v>-1.00318934105942</v>
      </c>
      <c r="K404">
        <f t="shared" si="62"/>
        <v>-0.840074324127397</v>
      </c>
      <c r="L404" s="1">
        <f t="shared" si="63"/>
        <v>1.30847763606159</v>
      </c>
      <c r="M404">
        <f t="shared" si="64"/>
        <v>-129.942926078381</v>
      </c>
      <c r="O404" s="2">
        <f t="shared" si="69"/>
        <v>0.0051112407658656</v>
      </c>
    </row>
    <row r="405" spans="2:15">
      <c r="B405">
        <v>397</v>
      </c>
      <c r="C405">
        <f t="shared" si="60"/>
        <v>6.38279721796967</v>
      </c>
      <c r="D405">
        <f ca="1" t="shared" si="65"/>
        <v>0.590392634772394</v>
      </c>
      <c r="E405">
        <v>0.0701291712337081</v>
      </c>
      <c r="F405">
        <f t="shared" si="68"/>
        <v>6.45292638920338</v>
      </c>
      <c r="G405">
        <f t="shared" si="66"/>
        <v>5286</v>
      </c>
      <c r="H405">
        <f t="shared" si="67"/>
        <v>1.29052734375</v>
      </c>
      <c r="I405" t="s">
        <v>691</v>
      </c>
      <c r="J405">
        <f t="shared" si="61"/>
        <v>-0.817503655910187</v>
      </c>
      <c r="K405">
        <f t="shared" si="62"/>
        <v>-0.911750506111234</v>
      </c>
      <c r="L405" s="1">
        <f t="shared" si="63"/>
        <v>1.2245820563852</v>
      </c>
      <c r="M405">
        <f t="shared" si="64"/>
        <v>-138.119616361539</v>
      </c>
      <c r="O405" s="2">
        <f t="shared" si="69"/>
        <v>0.0047835236577547</v>
      </c>
    </row>
    <row r="406" spans="2:15">
      <c r="B406">
        <v>398</v>
      </c>
      <c r="C406">
        <f t="shared" si="60"/>
        <v>6.53757313665452</v>
      </c>
      <c r="D406">
        <f ca="1" t="shared" si="65"/>
        <v>0.335377017122062</v>
      </c>
      <c r="E406">
        <v>0.782690575791495</v>
      </c>
      <c r="F406">
        <f t="shared" si="68"/>
        <v>7.32026371244601</v>
      </c>
      <c r="G406">
        <f t="shared" si="66"/>
        <v>5997</v>
      </c>
      <c r="H406">
        <f t="shared" si="67"/>
        <v>1.464111328125</v>
      </c>
      <c r="I406" t="s">
        <v>692</v>
      </c>
      <c r="J406">
        <f t="shared" si="61"/>
        <v>0.434097192336278</v>
      </c>
      <c r="K406">
        <f t="shared" si="62"/>
        <v>0.173913003304706</v>
      </c>
      <c r="L406" s="1">
        <f t="shared" si="63"/>
        <v>0.467638861850362</v>
      </c>
      <c r="M406">
        <f t="shared" si="64"/>
        <v>68.1674063658693</v>
      </c>
      <c r="O406" s="2">
        <f t="shared" si="69"/>
        <v>0.00182671430410298</v>
      </c>
    </row>
    <row r="407" spans="2:15">
      <c r="B407">
        <v>399</v>
      </c>
      <c r="C407">
        <f t="shared" si="60"/>
        <v>6.68623581938802</v>
      </c>
      <c r="D407">
        <f ca="1" t="shared" si="65"/>
        <v>0.295904326359872</v>
      </c>
      <c r="E407">
        <v>0.556127728227377</v>
      </c>
      <c r="F407">
        <f t="shared" si="68"/>
        <v>7.24236354761539</v>
      </c>
      <c r="G407">
        <f t="shared" si="66"/>
        <v>5933</v>
      </c>
      <c r="H407">
        <f t="shared" si="67"/>
        <v>1.448486328125</v>
      </c>
      <c r="I407" t="s">
        <v>693</v>
      </c>
      <c r="J407">
        <f t="shared" si="61"/>
        <v>-1.58713031497048</v>
      </c>
      <c r="K407">
        <f t="shared" si="62"/>
        <v>0.0622285184183387</v>
      </c>
      <c r="L407" s="1">
        <f t="shared" si="63"/>
        <v>1.58834978049636</v>
      </c>
      <c r="M407">
        <f t="shared" si="64"/>
        <v>-87.7546858660278</v>
      </c>
      <c r="O407" s="2">
        <f t="shared" si="69"/>
        <v>0.00620449133006391</v>
      </c>
    </row>
    <row r="408" spans="2:15">
      <c r="B408">
        <v>400</v>
      </c>
      <c r="C408">
        <f t="shared" si="60"/>
        <v>6.82842712474613</v>
      </c>
      <c r="D408">
        <f ca="1" t="shared" si="65"/>
        <v>0.252708052415128</v>
      </c>
      <c r="E408">
        <v>0.811889692364826</v>
      </c>
      <c r="F408">
        <f t="shared" si="68"/>
        <v>7.64031681711096</v>
      </c>
      <c r="G408">
        <f t="shared" si="66"/>
        <v>6259</v>
      </c>
      <c r="H408">
        <f t="shared" si="67"/>
        <v>1.528076171875</v>
      </c>
      <c r="I408" t="s">
        <v>694</v>
      </c>
      <c r="J408">
        <f t="shared" si="61"/>
        <v>-0.258306795002956</v>
      </c>
      <c r="K408">
        <f t="shared" si="62"/>
        <v>0.785363035156387</v>
      </c>
      <c r="L408" s="1">
        <f t="shared" si="63"/>
        <v>0.826751170144168</v>
      </c>
      <c r="M408">
        <f t="shared" si="64"/>
        <v>-18.2060941959793</v>
      </c>
      <c r="O408" s="2">
        <f t="shared" si="69"/>
        <v>0.00322949675837566</v>
      </c>
    </row>
    <row r="409" spans="2:15">
      <c r="B409">
        <v>401</v>
      </c>
      <c r="C409">
        <f t="shared" si="60"/>
        <v>6.96380450141978</v>
      </c>
      <c r="D409">
        <f ca="1" t="shared" si="65"/>
        <v>0.642514779565006</v>
      </c>
      <c r="E409">
        <v>0.533455003163968</v>
      </c>
      <c r="F409">
        <f t="shared" si="68"/>
        <v>7.49725950458375</v>
      </c>
      <c r="G409">
        <f t="shared" si="66"/>
        <v>6142</v>
      </c>
      <c r="H409">
        <f t="shared" si="67"/>
        <v>1.49951171875</v>
      </c>
      <c r="I409" t="s">
        <v>695</v>
      </c>
      <c r="J409">
        <f t="shared" si="61"/>
        <v>0.295433069391975</v>
      </c>
      <c r="K409">
        <f t="shared" si="62"/>
        <v>-0.209199143737983</v>
      </c>
      <c r="L409" s="1">
        <f t="shared" si="63"/>
        <v>0.362001353907784</v>
      </c>
      <c r="M409">
        <f t="shared" si="64"/>
        <v>125.302695957984</v>
      </c>
      <c r="O409" s="2">
        <f t="shared" si="69"/>
        <v>0.00141406778870228</v>
      </c>
    </row>
    <row r="410" spans="2:15">
      <c r="B410">
        <v>402</v>
      </c>
      <c r="C410">
        <f t="shared" si="60"/>
        <v>7.09204181345089</v>
      </c>
      <c r="D410">
        <f ca="1" t="shared" si="65"/>
        <v>0.351068679095427</v>
      </c>
      <c r="E410">
        <v>0.807953466259845</v>
      </c>
      <c r="F410">
        <f t="shared" si="68"/>
        <v>7.89999527971074</v>
      </c>
      <c r="G410">
        <f t="shared" si="66"/>
        <v>6472</v>
      </c>
      <c r="H410">
        <f t="shared" si="67"/>
        <v>1.580078125</v>
      </c>
      <c r="I410" t="s">
        <v>696</v>
      </c>
      <c r="J410">
        <f t="shared" si="61"/>
        <v>-1.60337144727388</v>
      </c>
      <c r="K410">
        <f t="shared" si="62"/>
        <v>-0.055871635329502</v>
      </c>
      <c r="L410" s="1">
        <f t="shared" si="63"/>
        <v>1.60434461309518</v>
      </c>
      <c r="M410">
        <f t="shared" si="64"/>
        <v>-91.9957409988892</v>
      </c>
      <c r="O410" s="2">
        <f t="shared" si="69"/>
        <v>0.00626697114490305</v>
      </c>
    </row>
    <row r="411" spans="2:15">
      <c r="B411">
        <v>403</v>
      </c>
      <c r="C411">
        <f t="shared" si="60"/>
        <v>7.21283012592253</v>
      </c>
      <c r="D411">
        <f ca="1" t="shared" si="65"/>
        <v>0.954002869537112</v>
      </c>
      <c r="E411">
        <v>0.298992275024415</v>
      </c>
      <c r="F411">
        <f t="shared" si="68"/>
        <v>7.51182240094695</v>
      </c>
      <c r="G411">
        <f t="shared" si="66"/>
        <v>6154</v>
      </c>
      <c r="H411">
        <f t="shared" si="67"/>
        <v>1.50244140625</v>
      </c>
      <c r="I411" t="s">
        <v>697</v>
      </c>
      <c r="J411">
        <f t="shared" si="61"/>
        <v>1.65414682344938</v>
      </c>
      <c r="K411">
        <f t="shared" si="62"/>
        <v>0.770068608875172</v>
      </c>
      <c r="L411" s="1">
        <f t="shared" si="63"/>
        <v>1.82461156849961</v>
      </c>
      <c r="M411">
        <f t="shared" si="64"/>
        <v>65.0362211061392</v>
      </c>
      <c r="O411" s="2">
        <f t="shared" si="69"/>
        <v>0.00712738893945161</v>
      </c>
    </row>
    <row r="412" spans="2:15">
      <c r="B412">
        <v>404</v>
      </c>
      <c r="C412">
        <f t="shared" si="60"/>
        <v>7.32587844921013</v>
      </c>
      <c r="D412">
        <f ca="1" t="shared" si="65"/>
        <v>0.113786746194993</v>
      </c>
      <c r="E412">
        <v>0.248329365128434</v>
      </c>
      <c r="F412">
        <f t="shared" si="68"/>
        <v>7.57420781433857</v>
      </c>
      <c r="G412">
        <f t="shared" si="66"/>
        <v>6205</v>
      </c>
      <c r="H412">
        <f t="shared" si="67"/>
        <v>1.514892578125</v>
      </c>
      <c r="I412" t="s">
        <v>698</v>
      </c>
      <c r="J412">
        <f t="shared" si="61"/>
        <v>0.390927896599434</v>
      </c>
      <c r="K412">
        <f t="shared" si="62"/>
        <v>-1.30468194513363</v>
      </c>
      <c r="L412" s="1">
        <f t="shared" si="63"/>
        <v>1.36199104192991</v>
      </c>
      <c r="M412">
        <f t="shared" si="64"/>
        <v>163.31996315777</v>
      </c>
      <c r="O412" s="2">
        <f t="shared" si="69"/>
        <v>0.00532027750753872</v>
      </c>
    </row>
    <row r="413" spans="2:15">
      <c r="B413">
        <v>405</v>
      </c>
      <c r="C413">
        <f t="shared" si="60"/>
        <v>7.43091444000105</v>
      </c>
      <c r="D413">
        <f ca="1" t="shared" si="65"/>
        <v>0.245835266686977</v>
      </c>
      <c r="E413">
        <v>0.52452024967768</v>
      </c>
      <c r="F413">
        <f t="shared" si="68"/>
        <v>7.95543468967873</v>
      </c>
      <c r="G413">
        <f t="shared" si="66"/>
        <v>6517</v>
      </c>
      <c r="H413">
        <f t="shared" si="67"/>
        <v>1.591064453125</v>
      </c>
      <c r="I413" t="s">
        <v>699</v>
      </c>
      <c r="J413">
        <f t="shared" si="61"/>
        <v>-0.345862656122954</v>
      </c>
      <c r="K413">
        <f t="shared" si="62"/>
        <v>0.209480881092451</v>
      </c>
      <c r="L413" s="1">
        <f t="shared" si="63"/>
        <v>0.404355309651913</v>
      </c>
      <c r="M413">
        <f t="shared" si="64"/>
        <v>-58.7976958049661</v>
      </c>
      <c r="O413" s="2">
        <f t="shared" si="69"/>
        <v>0.00157951292832778</v>
      </c>
    </row>
    <row r="414" spans="2:15">
      <c r="B414">
        <v>406</v>
      </c>
      <c r="C414">
        <f t="shared" si="60"/>
        <v>7.52768505739338</v>
      </c>
      <c r="D414">
        <f ca="1" t="shared" si="65"/>
        <v>0.604459214012821</v>
      </c>
      <c r="E414">
        <v>0.490781898343517</v>
      </c>
      <c r="F414">
        <f t="shared" si="68"/>
        <v>8.0184669557369</v>
      </c>
      <c r="G414">
        <f t="shared" si="66"/>
        <v>6569</v>
      </c>
      <c r="H414">
        <f t="shared" si="67"/>
        <v>1.603759765625</v>
      </c>
      <c r="I414" t="s">
        <v>700</v>
      </c>
      <c r="J414">
        <f t="shared" si="61"/>
        <v>-0.401946135101536</v>
      </c>
      <c r="K414">
        <f t="shared" si="62"/>
        <v>-0.950653292879829</v>
      </c>
      <c r="L414" s="1">
        <f t="shared" si="63"/>
        <v>1.03213486463074</v>
      </c>
      <c r="M414">
        <f t="shared" si="64"/>
        <v>-157.080851224536</v>
      </c>
      <c r="O414" s="2">
        <f t="shared" si="69"/>
        <v>0.00403177681496384</v>
      </c>
    </row>
    <row r="415" spans="2:15">
      <c r="B415">
        <v>407</v>
      </c>
      <c r="C415">
        <f t="shared" si="60"/>
        <v>7.61595717249374</v>
      </c>
      <c r="D415">
        <f ca="1" t="shared" si="65"/>
        <v>0.00735078315301552</v>
      </c>
      <c r="E415">
        <v>0.607836336645301</v>
      </c>
      <c r="F415">
        <f t="shared" si="68"/>
        <v>8.22379350913904</v>
      </c>
      <c r="G415">
        <f t="shared" si="66"/>
        <v>6737</v>
      </c>
      <c r="H415">
        <f t="shared" si="67"/>
        <v>1.644775390625</v>
      </c>
      <c r="I415" t="s">
        <v>701</v>
      </c>
      <c r="J415">
        <f t="shared" si="61"/>
        <v>-0.637493185080887</v>
      </c>
      <c r="K415">
        <f t="shared" si="62"/>
        <v>-0.465999879370243</v>
      </c>
      <c r="L415" s="1">
        <f t="shared" si="63"/>
        <v>0.789654005623764</v>
      </c>
      <c r="M415">
        <f t="shared" si="64"/>
        <v>-126.166356262427</v>
      </c>
      <c r="O415" s="2">
        <f t="shared" si="69"/>
        <v>0.00308458595946783</v>
      </c>
    </row>
    <row r="416" spans="2:15">
      <c r="B416">
        <v>408</v>
      </c>
      <c r="C416">
        <f t="shared" si="60"/>
        <v>7.69551813004512</v>
      </c>
      <c r="D416">
        <f ca="1" t="shared" si="65"/>
        <v>0.648973229202653</v>
      </c>
      <c r="E416">
        <v>0.538532688455808</v>
      </c>
      <c r="F416">
        <f t="shared" si="68"/>
        <v>8.23405081850093</v>
      </c>
      <c r="G416">
        <f t="shared" si="66"/>
        <v>6745</v>
      </c>
      <c r="H416">
        <f t="shared" si="67"/>
        <v>1.646728515625</v>
      </c>
      <c r="I416" t="s">
        <v>702</v>
      </c>
      <c r="J416">
        <f t="shared" si="61"/>
        <v>-1.58331715343263</v>
      </c>
      <c r="K416">
        <f t="shared" si="62"/>
        <v>-0.899863366480971</v>
      </c>
      <c r="L416" s="1">
        <f t="shared" si="63"/>
        <v>1.82116646320112</v>
      </c>
      <c r="M416">
        <f t="shared" si="64"/>
        <v>-119.611326105651</v>
      </c>
      <c r="O416" s="2">
        <f t="shared" si="69"/>
        <v>0.00711393149687937</v>
      </c>
    </row>
    <row r="417" spans="2:15">
      <c r="B417">
        <v>409</v>
      </c>
      <c r="C417">
        <f t="shared" si="60"/>
        <v>7.76617626073205</v>
      </c>
      <c r="D417">
        <f ca="1" t="shared" si="65"/>
        <v>0.491508698786966</v>
      </c>
      <c r="E417">
        <v>0.525490363232831</v>
      </c>
      <c r="F417">
        <f t="shared" si="68"/>
        <v>8.29166662396489</v>
      </c>
      <c r="G417">
        <f t="shared" si="66"/>
        <v>6793</v>
      </c>
      <c r="H417">
        <f t="shared" si="67"/>
        <v>1.658447265625</v>
      </c>
      <c r="I417" t="s">
        <v>703</v>
      </c>
      <c r="J417">
        <f t="shared" si="61"/>
        <v>0.43964468778446</v>
      </c>
      <c r="K417">
        <f t="shared" si="62"/>
        <v>-1.0143382447229</v>
      </c>
      <c r="L417" s="1">
        <f t="shared" si="63"/>
        <v>1.10551776385756</v>
      </c>
      <c r="M417">
        <f t="shared" si="64"/>
        <v>156.56664140292</v>
      </c>
      <c r="O417" s="2">
        <f t="shared" si="69"/>
        <v>0.00431842876506861</v>
      </c>
    </row>
    <row r="418" spans="2:15">
      <c r="B418">
        <v>410</v>
      </c>
      <c r="C418">
        <f t="shared" si="60"/>
        <v>7.82776134292881</v>
      </c>
      <c r="D418">
        <f ca="1" t="shared" si="65"/>
        <v>0.150038253222862</v>
      </c>
      <c r="E418">
        <v>0.191734428635173</v>
      </c>
      <c r="F418">
        <f t="shared" si="68"/>
        <v>8.01949577156399</v>
      </c>
      <c r="G418">
        <f t="shared" si="66"/>
        <v>6570</v>
      </c>
      <c r="H418">
        <f t="shared" si="67"/>
        <v>1.60400390625</v>
      </c>
      <c r="I418" t="s">
        <v>704</v>
      </c>
      <c r="J418">
        <f t="shared" si="61"/>
        <v>0.452220052318184</v>
      </c>
      <c r="K418">
        <f t="shared" si="62"/>
        <v>0.59937495138676</v>
      </c>
      <c r="L418" s="1">
        <f t="shared" si="63"/>
        <v>0.750835073813512</v>
      </c>
      <c r="M418">
        <f t="shared" si="64"/>
        <v>37.0340448253198</v>
      </c>
      <c r="O418" s="2">
        <f t="shared" si="69"/>
        <v>0.00293294950708403</v>
      </c>
    </row>
    <row r="419" spans="2:15">
      <c r="B419">
        <v>411</v>
      </c>
      <c r="C419">
        <f t="shared" si="60"/>
        <v>7.88012501277816</v>
      </c>
      <c r="D419">
        <f ca="1" t="shared" si="65"/>
        <v>0.540364175694465</v>
      </c>
      <c r="E419">
        <v>0.870341643341218</v>
      </c>
      <c r="F419">
        <f t="shared" si="68"/>
        <v>8.75046665611937</v>
      </c>
      <c r="G419">
        <f t="shared" si="66"/>
        <v>7168</v>
      </c>
      <c r="H419">
        <f t="shared" si="67"/>
        <v>1.75</v>
      </c>
      <c r="I419" t="s">
        <v>705</v>
      </c>
      <c r="J419">
        <f t="shared" si="61"/>
        <v>-1.13786696677959</v>
      </c>
      <c r="K419">
        <f t="shared" si="62"/>
        <v>0.475189524772366</v>
      </c>
      <c r="L419" s="1">
        <f t="shared" si="63"/>
        <v>1.23310434211447</v>
      </c>
      <c r="M419">
        <f t="shared" si="64"/>
        <v>-67.3338867527889</v>
      </c>
      <c r="O419" s="2">
        <f t="shared" si="69"/>
        <v>0.00481681383638467</v>
      </c>
    </row>
    <row r="420" spans="2:15">
      <c r="B420">
        <v>412</v>
      </c>
      <c r="C420">
        <f t="shared" si="60"/>
        <v>7.92314112161291</v>
      </c>
      <c r="D420">
        <f ca="1" t="shared" si="65"/>
        <v>0.311768566235328</v>
      </c>
      <c r="E420">
        <v>0.804294884285372</v>
      </c>
      <c r="F420">
        <f t="shared" si="68"/>
        <v>8.72743600589828</v>
      </c>
      <c r="G420">
        <f t="shared" si="66"/>
        <v>7150</v>
      </c>
      <c r="H420">
        <f t="shared" si="67"/>
        <v>1.74560546875</v>
      </c>
      <c r="I420" t="s">
        <v>706</v>
      </c>
      <c r="J420">
        <f t="shared" si="61"/>
        <v>-0.294573478693209</v>
      </c>
      <c r="K420">
        <f t="shared" si="62"/>
        <v>1.61564975413322</v>
      </c>
      <c r="L420" s="1">
        <f t="shared" si="63"/>
        <v>1.64228428184043</v>
      </c>
      <c r="M420">
        <f t="shared" si="64"/>
        <v>-10.3329579802311</v>
      </c>
      <c r="O420" s="2">
        <f t="shared" si="69"/>
        <v>0.0064151729759392</v>
      </c>
    </row>
    <row r="421" spans="2:15">
      <c r="B421">
        <v>413</v>
      </c>
      <c r="C421">
        <f t="shared" si="60"/>
        <v>7.95670603985911</v>
      </c>
      <c r="D421">
        <f ca="1" t="shared" si="65"/>
        <v>0.41691220628976</v>
      </c>
      <c r="E421">
        <v>0.96861087595002</v>
      </c>
      <c r="F421">
        <f t="shared" si="68"/>
        <v>8.92531691580913</v>
      </c>
      <c r="G421">
        <f t="shared" si="66"/>
        <v>7312</v>
      </c>
      <c r="H421">
        <f t="shared" si="67"/>
        <v>1.78515625</v>
      </c>
      <c r="I421" t="s">
        <v>707</v>
      </c>
      <c r="J421">
        <f t="shared" si="61"/>
        <v>1.09942699399192</v>
      </c>
      <c r="K421">
        <f t="shared" si="62"/>
        <v>-0.477318316038225</v>
      </c>
      <c r="L421" s="1">
        <f t="shared" si="63"/>
        <v>1.19857101998324</v>
      </c>
      <c r="M421">
        <f t="shared" si="64"/>
        <v>113.468166762731</v>
      </c>
      <c r="O421" s="2">
        <f t="shared" si="69"/>
        <v>0.00468191804680955</v>
      </c>
    </row>
    <row r="422" spans="2:15">
      <c r="B422">
        <v>414</v>
      </c>
      <c r="C422">
        <f t="shared" si="60"/>
        <v>7.98073890668878</v>
      </c>
      <c r="D422">
        <f ca="1" t="shared" si="65"/>
        <v>0.197795905348229</v>
      </c>
      <c r="E422">
        <v>0.0484100299888703</v>
      </c>
      <c r="F422">
        <f t="shared" si="68"/>
        <v>8.02914893667765</v>
      </c>
      <c r="G422">
        <f t="shared" si="66"/>
        <v>6577</v>
      </c>
      <c r="H422">
        <f t="shared" si="67"/>
        <v>1.605712890625</v>
      </c>
      <c r="I422" t="s">
        <v>708</v>
      </c>
      <c r="J422">
        <f t="shared" si="61"/>
        <v>0.181854795313252</v>
      </c>
      <c r="K422">
        <f t="shared" si="62"/>
        <v>0.755773752657249</v>
      </c>
      <c r="L422" s="1">
        <f t="shared" si="63"/>
        <v>0.77734492458885</v>
      </c>
      <c r="M422">
        <f t="shared" si="64"/>
        <v>13.5293541295089</v>
      </c>
      <c r="O422" s="2">
        <f t="shared" si="69"/>
        <v>0.0030365036116752</v>
      </c>
    </row>
    <row r="423" spans="2:15">
      <c r="B423">
        <v>415</v>
      </c>
      <c r="C423">
        <f t="shared" si="60"/>
        <v>7.99518182482069</v>
      </c>
      <c r="D423">
        <f ca="1" t="shared" si="65"/>
        <v>0.457427057671687</v>
      </c>
      <c r="E423">
        <v>0.351262932432388</v>
      </c>
      <c r="F423">
        <f t="shared" si="68"/>
        <v>8.34644475725307</v>
      </c>
      <c r="G423">
        <f t="shared" si="66"/>
        <v>6837</v>
      </c>
      <c r="H423">
        <f t="shared" si="67"/>
        <v>1.669189453125</v>
      </c>
      <c r="I423" t="s">
        <v>709</v>
      </c>
      <c r="J423">
        <f t="shared" si="61"/>
        <v>-1.45633606931069</v>
      </c>
      <c r="K423">
        <f t="shared" si="62"/>
        <v>-2.03706461741846</v>
      </c>
      <c r="L423" s="1">
        <f t="shared" si="63"/>
        <v>2.50410602856858</v>
      </c>
      <c r="M423">
        <f t="shared" si="64"/>
        <v>-144.438305533539</v>
      </c>
      <c r="O423" s="2">
        <f t="shared" si="69"/>
        <v>0.00978166417409603</v>
      </c>
    </row>
    <row r="424" spans="2:15">
      <c r="B424">
        <v>416</v>
      </c>
      <c r="C424">
        <f t="shared" si="60"/>
        <v>8</v>
      </c>
      <c r="D424">
        <f ca="1" t="shared" si="65"/>
        <v>0.157072027746937</v>
      </c>
      <c r="E424">
        <v>0.130902255177818</v>
      </c>
      <c r="F424">
        <f t="shared" si="68"/>
        <v>8.13090225517782</v>
      </c>
      <c r="G424">
        <f t="shared" si="66"/>
        <v>6661</v>
      </c>
      <c r="H424">
        <f t="shared" si="67"/>
        <v>1.626220703125</v>
      </c>
      <c r="I424" t="s">
        <v>710</v>
      </c>
      <c r="J424">
        <f t="shared" si="61"/>
        <v>0.518103147280737</v>
      </c>
      <c r="K424">
        <f t="shared" si="62"/>
        <v>0.516669231437496</v>
      </c>
      <c r="L424" s="1">
        <f t="shared" si="63"/>
        <v>0.731695268493939</v>
      </c>
      <c r="M424">
        <f t="shared" si="64"/>
        <v>45.0793964693076</v>
      </c>
      <c r="O424" s="2">
        <f t="shared" si="69"/>
        <v>0.00285818464255445</v>
      </c>
    </row>
    <row r="425" spans="2:15">
      <c r="B425">
        <v>417</v>
      </c>
      <c r="C425">
        <f t="shared" si="60"/>
        <v>7.99518182482069</v>
      </c>
      <c r="D425">
        <f ca="1" t="shared" si="65"/>
        <v>0.782214344610631</v>
      </c>
      <c r="E425">
        <v>0.544421216483741</v>
      </c>
      <c r="F425">
        <f t="shared" si="68"/>
        <v>8.53960304130444</v>
      </c>
      <c r="G425">
        <f t="shared" si="66"/>
        <v>6996</v>
      </c>
      <c r="H425">
        <f t="shared" si="67"/>
        <v>1.7080078125</v>
      </c>
      <c r="I425" t="s">
        <v>711</v>
      </c>
      <c r="J425">
        <f t="shared" si="61"/>
        <v>-0.26352709407058</v>
      </c>
      <c r="K425">
        <f t="shared" si="62"/>
        <v>1.95321833627342</v>
      </c>
      <c r="L425" s="1">
        <f t="shared" si="63"/>
        <v>1.97091562438984</v>
      </c>
      <c r="M425">
        <f t="shared" si="64"/>
        <v>-7.68391372388582</v>
      </c>
      <c r="O425" s="2">
        <f t="shared" si="69"/>
        <v>0.00769888915777281</v>
      </c>
    </row>
    <row r="426" spans="2:15">
      <c r="B426">
        <v>418</v>
      </c>
      <c r="C426">
        <f t="shared" si="60"/>
        <v>7.9807389066888</v>
      </c>
      <c r="D426">
        <f ca="1" t="shared" si="65"/>
        <v>0.0765519847175478</v>
      </c>
      <c r="E426">
        <v>0.396018717875351</v>
      </c>
      <c r="F426">
        <f t="shared" si="68"/>
        <v>8.37675762456415</v>
      </c>
      <c r="G426">
        <f t="shared" si="66"/>
        <v>6862</v>
      </c>
      <c r="H426">
        <f t="shared" si="67"/>
        <v>1.67529296875</v>
      </c>
      <c r="I426" t="s">
        <v>712</v>
      </c>
      <c r="J426">
        <f t="shared" si="61"/>
        <v>1.03478665152536</v>
      </c>
      <c r="K426">
        <f t="shared" si="62"/>
        <v>0.131226122730423</v>
      </c>
      <c r="L426" s="1">
        <f t="shared" si="63"/>
        <v>1.04307416297305</v>
      </c>
      <c r="M426">
        <f t="shared" si="64"/>
        <v>82.7726335433372</v>
      </c>
      <c r="O426" s="2">
        <f t="shared" si="69"/>
        <v>0.00407450844911347</v>
      </c>
    </row>
    <row r="427" spans="2:15">
      <c r="B427">
        <v>419</v>
      </c>
      <c r="C427">
        <f t="shared" si="60"/>
        <v>7.95670603985914</v>
      </c>
      <c r="D427">
        <f ca="1" t="shared" si="65"/>
        <v>0.394683867803633</v>
      </c>
      <c r="E427">
        <v>0.499382193690859</v>
      </c>
      <c r="F427">
        <f t="shared" si="68"/>
        <v>8.45608823355</v>
      </c>
      <c r="G427">
        <f t="shared" si="66"/>
        <v>6927</v>
      </c>
      <c r="H427">
        <f t="shared" si="67"/>
        <v>1.691162109375</v>
      </c>
      <c r="I427" t="s">
        <v>713</v>
      </c>
      <c r="J427">
        <f t="shared" si="61"/>
        <v>1.4642487604086</v>
      </c>
      <c r="K427">
        <f t="shared" si="62"/>
        <v>-2.13794611777186</v>
      </c>
      <c r="L427" s="1">
        <f t="shared" si="63"/>
        <v>2.59130045244736</v>
      </c>
      <c r="M427">
        <f t="shared" si="64"/>
        <v>145.593313568231</v>
      </c>
      <c r="O427" s="2">
        <f t="shared" si="69"/>
        <v>0.0101222673923725</v>
      </c>
    </row>
    <row r="428" spans="2:15">
      <c r="B428">
        <v>420</v>
      </c>
      <c r="C428">
        <f t="shared" si="60"/>
        <v>7.92314112161294</v>
      </c>
      <c r="D428">
        <f ca="1" t="shared" si="65"/>
        <v>0.264419129658949</v>
      </c>
      <c r="E428">
        <v>0.604366616946745</v>
      </c>
      <c r="F428">
        <f t="shared" si="68"/>
        <v>8.52750773855968</v>
      </c>
      <c r="G428">
        <f t="shared" si="66"/>
        <v>6986</v>
      </c>
      <c r="H428">
        <f t="shared" si="67"/>
        <v>1.70556640625</v>
      </c>
      <c r="I428" t="s">
        <v>714</v>
      </c>
      <c r="J428">
        <f t="shared" si="61"/>
        <v>0.86310667465515</v>
      </c>
      <c r="K428">
        <f t="shared" si="62"/>
        <v>-0.96635454163924</v>
      </c>
      <c r="L428" s="1">
        <f t="shared" si="63"/>
        <v>1.29568292108102</v>
      </c>
      <c r="M428">
        <f t="shared" si="64"/>
        <v>138.230130481259</v>
      </c>
      <c r="O428" s="2">
        <f t="shared" si="69"/>
        <v>0.00506126141047275</v>
      </c>
    </row>
    <row r="429" spans="2:15">
      <c r="B429">
        <v>421</v>
      </c>
      <c r="C429">
        <f t="shared" si="60"/>
        <v>7.8801250127782</v>
      </c>
      <c r="D429">
        <f ca="1" t="shared" si="65"/>
        <v>0.0336471272978029</v>
      </c>
      <c r="E429">
        <v>0.757783597863818</v>
      </c>
      <c r="F429">
        <f t="shared" si="68"/>
        <v>8.63790861064201</v>
      </c>
      <c r="G429">
        <f t="shared" si="66"/>
        <v>7076</v>
      </c>
      <c r="H429">
        <f t="shared" si="67"/>
        <v>1.7275390625</v>
      </c>
      <c r="I429" t="s">
        <v>715</v>
      </c>
      <c r="J429">
        <f t="shared" si="61"/>
        <v>-0.597801140036697</v>
      </c>
      <c r="K429">
        <f t="shared" si="62"/>
        <v>0.910956796593235</v>
      </c>
      <c r="L429" s="1">
        <f t="shared" si="63"/>
        <v>1.0895909729291</v>
      </c>
      <c r="M429">
        <f t="shared" si="64"/>
        <v>-33.2742611680532</v>
      </c>
      <c r="O429" s="2">
        <f t="shared" si="69"/>
        <v>0.0042562147380043</v>
      </c>
    </row>
    <row r="430" spans="2:15">
      <c r="B430">
        <v>422</v>
      </c>
      <c r="C430">
        <f t="shared" si="60"/>
        <v>7.82776134292886</v>
      </c>
      <c r="D430">
        <f ca="1" t="shared" si="65"/>
        <v>0.259884379207515</v>
      </c>
      <c r="E430">
        <v>0.29375008031909</v>
      </c>
      <c r="F430">
        <f t="shared" si="68"/>
        <v>8.12151142324795</v>
      </c>
      <c r="G430">
        <f t="shared" si="66"/>
        <v>6653</v>
      </c>
      <c r="H430">
        <f t="shared" si="67"/>
        <v>1.624267578125</v>
      </c>
      <c r="I430" t="s">
        <v>716</v>
      </c>
      <c r="J430">
        <f t="shared" si="61"/>
        <v>-0.289807737122349</v>
      </c>
      <c r="K430">
        <f t="shared" si="62"/>
        <v>0.384570357519763</v>
      </c>
      <c r="L430" s="1">
        <f t="shared" si="63"/>
        <v>0.481542193767955</v>
      </c>
      <c r="M430">
        <f t="shared" si="64"/>
        <v>-37.0012530599157</v>
      </c>
      <c r="O430" s="2">
        <f t="shared" si="69"/>
        <v>0.00188102419440607</v>
      </c>
    </row>
    <row r="431" spans="2:15">
      <c r="B431">
        <v>423</v>
      </c>
      <c r="C431">
        <f t="shared" si="60"/>
        <v>7.76617626073211</v>
      </c>
      <c r="D431">
        <f ca="1" t="shared" si="65"/>
        <v>0.26612209121045</v>
      </c>
      <c r="E431">
        <v>0.437174326404167</v>
      </c>
      <c r="F431">
        <f t="shared" si="68"/>
        <v>8.20335058713628</v>
      </c>
      <c r="G431">
        <f t="shared" si="66"/>
        <v>6720</v>
      </c>
      <c r="H431">
        <f t="shared" si="67"/>
        <v>1.640625</v>
      </c>
      <c r="I431" t="s">
        <v>717</v>
      </c>
      <c r="J431">
        <f t="shared" si="61"/>
        <v>-0.856355447063931</v>
      </c>
      <c r="K431">
        <f t="shared" si="62"/>
        <v>-0.734761064882585</v>
      </c>
      <c r="L431" s="1">
        <f t="shared" si="63"/>
        <v>1.12836983041176</v>
      </c>
      <c r="M431">
        <f t="shared" si="64"/>
        <v>-130.629905326039</v>
      </c>
      <c r="O431" s="2">
        <f t="shared" si="69"/>
        <v>0.00440769465004592</v>
      </c>
    </row>
    <row r="432" spans="2:15">
      <c r="B432">
        <v>424</v>
      </c>
      <c r="C432">
        <f t="shared" si="60"/>
        <v>7.69551813004518</v>
      </c>
      <c r="D432">
        <f ca="1" t="shared" si="65"/>
        <v>0.383528499993638</v>
      </c>
      <c r="E432">
        <v>0.551299114529434</v>
      </c>
      <c r="F432">
        <f t="shared" si="68"/>
        <v>8.24681724457461</v>
      </c>
      <c r="G432">
        <f t="shared" si="66"/>
        <v>6756</v>
      </c>
      <c r="H432">
        <f t="shared" si="67"/>
        <v>1.6494140625</v>
      </c>
      <c r="I432" t="s">
        <v>718</v>
      </c>
      <c r="J432">
        <f t="shared" si="61"/>
        <v>0.583723584035418</v>
      </c>
      <c r="K432">
        <f t="shared" si="62"/>
        <v>-0.33837866520445</v>
      </c>
      <c r="L432" s="1">
        <f t="shared" si="63"/>
        <v>0.674709821793561</v>
      </c>
      <c r="M432">
        <f t="shared" si="64"/>
        <v>120.100436311595</v>
      </c>
      <c r="O432" s="2">
        <f t="shared" si="69"/>
        <v>0.0026355852413811</v>
      </c>
    </row>
    <row r="433" spans="2:15">
      <c r="B433">
        <v>425</v>
      </c>
      <c r="C433">
        <f t="shared" si="60"/>
        <v>7.61595717249381</v>
      </c>
      <c r="D433">
        <f ca="1" t="shared" si="65"/>
        <v>0.262363778888749</v>
      </c>
      <c r="E433">
        <v>0.447514346272358</v>
      </c>
      <c r="F433">
        <f t="shared" si="68"/>
        <v>8.06347151876617</v>
      </c>
      <c r="G433">
        <f t="shared" si="66"/>
        <v>6606</v>
      </c>
      <c r="H433">
        <f t="shared" si="67"/>
        <v>1.61279296875</v>
      </c>
      <c r="I433" t="s">
        <v>719</v>
      </c>
      <c r="J433">
        <f t="shared" si="61"/>
        <v>-1.55450006854073</v>
      </c>
      <c r="K433">
        <f t="shared" si="62"/>
        <v>1.43661785190834</v>
      </c>
      <c r="L433" s="1">
        <f t="shared" si="63"/>
        <v>2.11668167552773</v>
      </c>
      <c r="M433">
        <f t="shared" si="64"/>
        <v>-47.256901954329</v>
      </c>
      <c r="O433" s="2">
        <f t="shared" si="69"/>
        <v>0.00826828779503018</v>
      </c>
    </row>
    <row r="434" spans="2:15">
      <c r="B434">
        <v>426</v>
      </c>
      <c r="C434">
        <f t="shared" si="60"/>
        <v>7.52768505739346</v>
      </c>
      <c r="D434">
        <f ca="1" t="shared" si="65"/>
        <v>0.700152687841135</v>
      </c>
      <c r="E434">
        <v>0.439032201082518</v>
      </c>
      <c r="F434">
        <f t="shared" si="68"/>
        <v>7.96671725847598</v>
      </c>
      <c r="G434">
        <f t="shared" si="66"/>
        <v>6526</v>
      </c>
      <c r="H434">
        <f t="shared" si="67"/>
        <v>1.59326171875</v>
      </c>
      <c r="I434" t="s">
        <v>720</v>
      </c>
      <c r="J434">
        <f t="shared" si="61"/>
        <v>1.52038850854531</v>
      </c>
      <c r="K434">
        <f t="shared" si="62"/>
        <v>-1.03143281078617</v>
      </c>
      <c r="L434" s="1">
        <f t="shared" si="63"/>
        <v>1.83723565719885</v>
      </c>
      <c r="M434">
        <f t="shared" si="64"/>
        <v>124.153000807855</v>
      </c>
      <c r="O434" s="2">
        <f t="shared" si="69"/>
        <v>0.00717670178593301</v>
      </c>
    </row>
    <row r="435" spans="2:15">
      <c r="B435">
        <v>427</v>
      </c>
      <c r="C435">
        <f t="shared" si="60"/>
        <v>7.43091444000113</v>
      </c>
      <c r="D435">
        <f ca="1" t="shared" si="65"/>
        <v>0.926066480542949</v>
      </c>
      <c r="E435">
        <v>0.495168003608113</v>
      </c>
      <c r="F435">
        <f t="shared" si="68"/>
        <v>7.92608244360924</v>
      </c>
      <c r="G435">
        <f t="shared" si="66"/>
        <v>6493</v>
      </c>
      <c r="H435">
        <f t="shared" si="67"/>
        <v>1.585205078125</v>
      </c>
      <c r="I435" t="s">
        <v>721</v>
      </c>
      <c r="J435">
        <f t="shared" si="61"/>
        <v>-0.0843543497775791</v>
      </c>
      <c r="K435">
        <f t="shared" si="62"/>
        <v>-1.55171377438174</v>
      </c>
      <c r="L435" s="1">
        <f t="shared" si="63"/>
        <v>1.55400492081989</v>
      </c>
      <c r="M435">
        <f t="shared" si="64"/>
        <v>-176.888346482911</v>
      </c>
      <c r="O435" s="2">
        <f t="shared" si="69"/>
        <v>0.00607033172195268</v>
      </c>
    </row>
    <row r="436" spans="2:15">
      <c r="B436">
        <v>428</v>
      </c>
      <c r="C436">
        <f t="shared" si="60"/>
        <v>7.32587844921023</v>
      </c>
      <c r="D436">
        <f ca="1" t="shared" si="65"/>
        <v>0.890224614068798</v>
      </c>
      <c r="E436">
        <v>0.399218266945188</v>
      </c>
      <c r="F436">
        <f t="shared" si="68"/>
        <v>7.72509671615542</v>
      </c>
      <c r="G436">
        <f t="shared" si="66"/>
        <v>6328</v>
      </c>
      <c r="H436">
        <f t="shared" si="67"/>
        <v>1.544921875</v>
      </c>
      <c r="I436" t="s">
        <v>722</v>
      </c>
      <c r="J436">
        <f t="shared" si="61"/>
        <v>-0.595283264501766</v>
      </c>
      <c r="K436">
        <f t="shared" si="62"/>
        <v>-2.89501960284236</v>
      </c>
      <c r="L436" s="1">
        <f t="shared" si="63"/>
        <v>2.95558804061686</v>
      </c>
      <c r="M436">
        <f t="shared" si="64"/>
        <v>-168.380609983531</v>
      </c>
      <c r="O436" s="2">
        <f t="shared" si="69"/>
        <v>0.0115452657836596</v>
      </c>
    </row>
    <row r="437" spans="2:15">
      <c r="B437">
        <v>429</v>
      </c>
      <c r="C437">
        <f t="shared" si="60"/>
        <v>7.21283012592263</v>
      </c>
      <c r="D437">
        <f ca="1" t="shared" si="65"/>
        <v>0.67819638073259</v>
      </c>
      <c r="E437">
        <v>0.304807038776735</v>
      </c>
      <c r="F437">
        <f t="shared" si="68"/>
        <v>7.51763716469936</v>
      </c>
      <c r="G437">
        <f t="shared" si="66"/>
        <v>6158</v>
      </c>
      <c r="H437">
        <f t="shared" si="67"/>
        <v>1.50341796875</v>
      </c>
      <c r="I437" t="s">
        <v>723</v>
      </c>
      <c r="J437">
        <f t="shared" si="61"/>
        <v>-0.349643205315015</v>
      </c>
      <c r="K437">
        <f t="shared" si="62"/>
        <v>0.316829771881481</v>
      </c>
      <c r="L437" s="1">
        <f t="shared" si="63"/>
        <v>0.471838399638509</v>
      </c>
      <c r="M437">
        <f t="shared" si="64"/>
        <v>-47.8186504174267</v>
      </c>
      <c r="O437" s="2">
        <f t="shared" si="69"/>
        <v>0.00184311874858792</v>
      </c>
    </row>
    <row r="438" spans="2:15">
      <c r="B438">
        <v>430</v>
      </c>
      <c r="C438">
        <f t="shared" si="60"/>
        <v>7.09204181345101</v>
      </c>
      <c r="D438">
        <f ca="1" t="shared" si="65"/>
        <v>0.867590173911647</v>
      </c>
      <c r="E438">
        <v>0.0170059916213618</v>
      </c>
      <c r="F438">
        <f t="shared" si="68"/>
        <v>7.10904780507237</v>
      </c>
      <c r="G438">
        <f t="shared" si="66"/>
        <v>5824</v>
      </c>
      <c r="H438">
        <f t="shared" si="67"/>
        <v>1.421875</v>
      </c>
      <c r="I438" t="s">
        <v>724</v>
      </c>
      <c r="J438">
        <f t="shared" si="61"/>
        <v>-1.08328351250831</v>
      </c>
      <c r="K438">
        <f t="shared" si="62"/>
        <v>-0.417267941165434</v>
      </c>
      <c r="L438" s="1">
        <f t="shared" si="63"/>
        <v>1.16086851244953</v>
      </c>
      <c r="M438">
        <f t="shared" si="64"/>
        <v>-111.066092152025</v>
      </c>
      <c r="O438" s="2">
        <f t="shared" si="69"/>
        <v>0.00453464262675597</v>
      </c>
    </row>
    <row r="439" spans="2:15">
      <c r="B439">
        <v>431</v>
      </c>
      <c r="C439">
        <f t="shared" si="60"/>
        <v>6.96380450141989</v>
      </c>
      <c r="D439">
        <f ca="1" t="shared" si="65"/>
        <v>0.621699451427761</v>
      </c>
      <c r="E439">
        <v>0.0565159268868358</v>
      </c>
      <c r="F439">
        <f t="shared" si="68"/>
        <v>7.02032042830673</v>
      </c>
      <c r="G439">
        <f t="shared" si="66"/>
        <v>5751</v>
      </c>
      <c r="H439">
        <f t="shared" si="67"/>
        <v>1.404052734375</v>
      </c>
      <c r="I439" t="s">
        <v>725</v>
      </c>
      <c r="J439">
        <f t="shared" si="61"/>
        <v>-0.320105888309483</v>
      </c>
      <c r="K439">
        <f t="shared" si="62"/>
        <v>2.36271119748963</v>
      </c>
      <c r="L439" s="1">
        <f t="shared" si="63"/>
        <v>2.38429695769493</v>
      </c>
      <c r="M439">
        <f t="shared" si="64"/>
        <v>-7.71559329724245</v>
      </c>
      <c r="O439" s="2">
        <f t="shared" si="69"/>
        <v>0.00931365999099581</v>
      </c>
    </row>
    <row r="440" spans="2:15">
      <c r="B440">
        <v>432</v>
      </c>
      <c r="C440">
        <f t="shared" si="60"/>
        <v>6.82842712474626</v>
      </c>
      <c r="D440">
        <f ca="1" t="shared" si="65"/>
        <v>0.833142454720091</v>
      </c>
      <c r="E440">
        <v>0.83236264920731</v>
      </c>
      <c r="F440">
        <f t="shared" si="68"/>
        <v>7.66078977395357</v>
      </c>
      <c r="G440">
        <f t="shared" si="66"/>
        <v>6276</v>
      </c>
      <c r="H440">
        <f t="shared" si="67"/>
        <v>1.5322265625</v>
      </c>
      <c r="I440" t="s">
        <v>726</v>
      </c>
      <c r="J440">
        <f t="shared" si="61"/>
        <v>-0.197994922378494</v>
      </c>
      <c r="K440">
        <f t="shared" si="62"/>
        <v>0.569205913574754</v>
      </c>
      <c r="L440" s="1">
        <f t="shared" si="63"/>
        <v>0.602658577750401</v>
      </c>
      <c r="M440">
        <f t="shared" si="64"/>
        <v>-19.1799290332281</v>
      </c>
      <c r="O440" s="2">
        <f t="shared" si="69"/>
        <v>0.0023541350693375</v>
      </c>
    </row>
    <row r="441" spans="2:15">
      <c r="B441">
        <v>433</v>
      </c>
      <c r="C441">
        <f t="shared" si="60"/>
        <v>6.68623581938814</v>
      </c>
      <c r="D441">
        <f ca="1" t="shared" si="65"/>
        <v>0.188002417243499</v>
      </c>
      <c r="E441">
        <v>0.779806442566622</v>
      </c>
      <c r="F441">
        <f t="shared" si="68"/>
        <v>7.46604226195476</v>
      </c>
      <c r="G441">
        <f t="shared" si="66"/>
        <v>6116</v>
      </c>
      <c r="H441">
        <f t="shared" si="67"/>
        <v>1.4931640625</v>
      </c>
      <c r="I441" t="s">
        <v>727</v>
      </c>
      <c r="J441">
        <f t="shared" si="61"/>
        <v>-0.0363581415516768</v>
      </c>
      <c r="K441">
        <f t="shared" si="62"/>
        <v>0.495124361870616</v>
      </c>
      <c r="L441" s="1">
        <f t="shared" si="63"/>
        <v>0.496457498860553</v>
      </c>
      <c r="M441">
        <f t="shared" si="64"/>
        <v>-4.19982519160609</v>
      </c>
      <c r="O441" s="2">
        <f t="shared" si="69"/>
        <v>0.00193928710492404</v>
      </c>
    </row>
    <row r="442" spans="2:15">
      <c r="B442">
        <v>434</v>
      </c>
      <c r="C442">
        <f t="shared" si="60"/>
        <v>6.53757313665465</v>
      </c>
      <c r="D442">
        <f ca="1" t="shared" si="65"/>
        <v>0.902885508705698</v>
      </c>
      <c r="E442">
        <v>0.0447266157185691</v>
      </c>
      <c r="F442">
        <f t="shared" si="68"/>
        <v>6.58229975237322</v>
      </c>
      <c r="G442">
        <f t="shared" si="66"/>
        <v>5392</v>
      </c>
      <c r="H442">
        <f t="shared" si="67"/>
        <v>1.31640625</v>
      </c>
      <c r="I442" t="s">
        <v>728</v>
      </c>
      <c r="J442">
        <f t="shared" si="61"/>
        <v>1.56640613311676</v>
      </c>
      <c r="K442">
        <f t="shared" si="62"/>
        <v>-0.615614663069099</v>
      </c>
      <c r="L442" s="1">
        <f t="shared" si="63"/>
        <v>1.68303582470828</v>
      </c>
      <c r="M442">
        <f t="shared" si="64"/>
        <v>111.455367032564</v>
      </c>
      <c r="O442" s="2">
        <f t="shared" si="69"/>
        <v>0.00657435869026672</v>
      </c>
    </row>
    <row r="443" spans="2:15">
      <c r="B443">
        <v>435</v>
      </c>
      <c r="C443">
        <f t="shared" si="60"/>
        <v>6.3827972179698</v>
      </c>
      <c r="D443">
        <f ca="1" t="shared" si="65"/>
        <v>0.76820933864895</v>
      </c>
      <c r="E443">
        <v>0.114759213880365</v>
      </c>
      <c r="F443">
        <f t="shared" si="68"/>
        <v>6.49755643185017</v>
      </c>
      <c r="G443">
        <f t="shared" si="66"/>
        <v>5323</v>
      </c>
      <c r="H443">
        <f t="shared" si="67"/>
        <v>1.299560546875</v>
      </c>
      <c r="I443" t="s">
        <v>729</v>
      </c>
      <c r="J443">
        <f t="shared" si="61"/>
        <v>-0.643296765009373</v>
      </c>
      <c r="K443">
        <f t="shared" si="62"/>
        <v>0.430599604395863</v>
      </c>
      <c r="L443" s="1">
        <f t="shared" si="63"/>
        <v>0.774110293935818</v>
      </c>
      <c r="M443">
        <f t="shared" si="64"/>
        <v>-56.2030779963806</v>
      </c>
      <c r="O443" s="2">
        <f t="shared" si="69"/>
        <v>0.00302386833568679</v>
      </c>
    </row>
    <row r="444" spans="2:15">
      <c r="B444">
        <v>436</v>
      </c>
      <c r="C444">
        <f t="shared" si="60"/>
        <v>6.22228093207849</v>
      </c>
      <c r="D444">
        <f ca="1" t="shared" si="65"/>
        <v>0.401320777484511</v>
      </c>
      <c r="E444">
        <v>0.988910140762386</v>
      </c>
      <c r="F444">
        <f t="shared" si="68"/>
        <v>7.21119107284087</v>
      </c>
      <c r="G444">
        <f t="shared" si="66"/>
        <v>5907</v>
      </c>
      <c r="H444">
        <f t="shared" si="67"/>
        <v>1.442138671875</v>
      </c>
      <c r="I444" t="s">
        <v>730</v>
      </c>
      <c r="J444">
        <f t="shared" si="61"/>
        <v>-0.807165754687298</v>
      </c>
      <c r="K444">
        <f t="shared" si="62"/>
        <v>0.771751064211926</v>
      </c>
      <c r="L444" s="1">
        <f t="shared" si="63"/>
        <v>1.11674359664703</v>
      </c>
      <c r="M444">
        <f t="shared" si="64"/>
        <v>-46.2849138712692</v>
      </c>
      <c r="O444" s="2">
        <f t="shared" si="69"/>
        <v>0.00436227967440248</v>
      </c>
    </row>
    <row r="445" spans="2:15">
      <c r="B445">
        <v>437</v>
      </c>
      <c r="C445">
        <f t="shared" si="60"/>
        <v>6.05641097677296</v>
      </c>
      <c r="D445">
        <f ca="1" t="shared" si="65"/>
        <v>0.905961695779084</v>
      </c>
      <c r="E445">
        <v>0.374349000993574</v>
      </c>
      <c r="F445">
        <f t="shared" si="68"/>
        <v>6.43075997776654</v>
      </c>
      <c r="G445">
        <f t="shared" si="66"/>
        <v>5268</v>
      </c>
      <c r="H445">
        <f t="shared" si="67"/>
        <v>1.2861328125</v>
      </c>
      <c r="I445" t="s">
        <v>731</v>
      </c>
      <c r="J445">
        <f t="shared" si="61"/>
        <v>-0.0303802465980756</v>
      </c>
      <c r="K445">
        <f t="shared" si="62"/>
        <v>0.923697873894223</v>
      </c>
      <c r="L445" s="1">
        <f t="shared" si="63"/>
        <v>0.924197339111116</v>
      </c>
      <c r="M445">
        <f t="shared" si="64"/>
        <v>-1.8837681887011</v>
      </c>
      <c r="O445" s="2">
        <f t="shared" si="69"/>
        <v>0.0036101458559028</v>
      </c>
    </row>
    <row r="446" spans="2:15">
      <c r="B446">
        <v>438</v>
      </c>
      <c r="C446">
        <f t="shared" si="60"/>
        <v>5.88558694730406</v>
      </c>
      <c r="D446">
        <f ca="1" t="shared" si="65"/>
        <v>0.122548957324963</v>
      </c>
      <c r="E446">
        <v>0.0739188478165392</v>
      </c>
      <c r="F446">
        <f t="shared" si="68"/>
        <v>5.9595057951206</v>
      </c>
      <c r="G446">
        <f t="shared" si="66"/>
        <v>4882</v>
      </c>
      <c r="H446">
        <f t="shared" si="67"/>
        <v>1.19189453125</v>
      </c>
      <c r="I446" t="s">
        <v>732</v>
      </c>
      <c r="J446">
        <f t="shared" si="61"/>
        <v>-0.88540698092544</v>
      </c>
      <c r="K446">
        <f t="shared" si="62"/>
        <v>-1.64421575016732</v>
      </c>
      <c r="L446" s="1">
        <f t="shared" si="63"/>
        <v>1.86745574377809</v>
      </c>
      <c r="M446">
        <f t="shared" si="64"/>
        <v>-151.69762235872</v>
      </c>
      <c r="O446" s="2">
        <f t="shared" si="69"/>
        <v>0.00729474899913317</v>
      </c>
    </row>
    <row r="447" spans="2:15">
      <c r="B447">
        <v>439</v>
      </c>
      <c r="C447">
        <f t="shared" si="60"/>
        <v>5.71022037372121</v>
      </c>
      <c r="D447">
        <f ca="1" t="shared" si="65"/>
        <v>0.886620802100813</v>
      </c>
      <c r="E447">
        <v>0.667183020639731</v>
      </c>
      <c r="F447">
        <f t="shared" si="68"/>
        <v>6.37740339436094</v>
      </c>
      <c r="G447">
        <f t="shared" si="66"/>
        <v>5224</v>
      </c>
      <c r="H447">
        <f t="shared" si="67"/>
        <v>1.275390625</v>
      </c>
      <c r="I447" t="s">
        <v>733</v>
      </c>
      <c r="J447">
        <f t="shared" si="61"/>
        <v>-1.21260229160878</v>
      </c>
      <c r="K447">
        <f t="shared" si="62"/>
        <v>-0.370364167895948</v>
      </c>
      <c r="L447" s="1">
        <f t="shared" si="63"/>
        <v>1.2679013898865</v>
      </c>
      <c r="M447">
        <f t="shared" si="64"/>
        <v>-106.98420248972</v>
      </c>
      <c r="O447" s="2">
        <f t="shared" si="69"/>
        <v>0.00495273980424415</v>
      </c>
    </row>
    <row r="448" spans="2:15">
      <c r="B448">
        <v>440</v>
      </c>
      <c r="C448">
        <f t="shared" si="60"/>
        <v>5.53073372946044</v>
      </c>
      <c r="D448">
        <f ca="1" t="shared" si="65"/>
        <v>0.402201805623777</v>
      </c>
      <c r="E448">
        <v>0.396838683532513</v>
      </c>
      <c r="F448">
        <f t="shared" si="68"/>
        <v>5.92757241299295</v>
      </c>
      <c r="G448">
        <f t="shared" si="66"/>
        <v>4856</v>
      </c>
      <c r="H448">
        <f t="shared" si="67"/>
        <v>1.185546875</v>
      </c>
      <c r="I448" t="s">
        <v>734</v>
      </c>
      <c r="J448">
        <f t="shared" si="61"/>
        <v>-0.11680935538014</v>
      </c>
      <c r="K448">
        <f t="shared" si="62"/>
        <v>-0.153780139314449</v>
      </c>
      <c r="L448" s="1">
        <f t="shared" si="63"/>
        <v>0.193113326189301</v>
      </c>
      <c r="M448">
        <f t="shared" si="64"/>
        <v>-142.780177754082</v>
      </c>
      <c r="O448" s="2">
        <f t="shared" si="69"/>
        <v>0.000754348930426955</v>
      </c>
    </row>
    <row r="449" spans="2:15">
      <c r="B449">
        <v>441</v>
      </c>
      <c r="C449">
        <f t="shared" si="60"/>
        <v>5.34755941356897</v>
      </c>
      <c r="D449">
        <f ca="1" t="shared" si="65"/>
        <v>0.493113368555682</v>
      </c>
      <c r="E449">
        <v>0.669307399889008</v>
      </c>
      <c r="F449">
        <f t="shared" si="68"/>
        <v>6.01686681345797</v>
      </c>
      <c r="G449">
        <f t="shared" si="66"/>
        <v>4929</v>
      </c>
      <c r="H449">
        <f t="shared" si="67"/>
        <v>1.203369140625</v>
      </c>
      <c r="I449" t="s">
        <v>735</v>
      </c>
      <c r="J449">
        <f t="shared" si="61"/>
        <v>-0.90508056285008</v>
      </c>
      <c r="K449">
        <f t="shared" si="62"/>
        <v>-0.267113763473188</v>
      </c>
      <c r="L449" s="1">
        <f t="shared" si="63"/>
        <v>0.94367398389795</v>
      </c>
      <c r="M449">
        <f t="shared" si="64"/>
        <v>-106.442756050849</v>
      </c>
      <c r="O449" s="2">
        <f t="shared" si="69"/>
        <v>0.00368622649960137</v>
      </c>
    </row>
    <row r="450" spans="2:15">
      <c r="B450">
        <v>442</v>
      </c>
      <c r="C450">
        <f t="shared" si="60"/>
        <v>5.16113870901793</v>
      </c>
      <c r="D450">
        <f ca="1" t="shared" si="65"/>
        <v>0.207977837128079</v>
      </c>
      <c r="E450">
        <v>0.468474157546568</v>
      </c>
      <c r="F450">
        <f t="shared" si="68"/>
        <v>5.6296128665645</v>
      </c>
      <c r="G450">
        <f t="shared" si="66"/>
        <v>4612</v>
      </c>
      <c r="H450">
        <f t="shared" si="67"/>
        <v>1.1259765625</v>
      </c>
      <c r="I450" t="s">
        <v>736</v>
      </c>
      <c r="J450">
        <f t="shared" si="61"/>
        <v>-0.10605416167184</v>
      </c>
      <c r="K450">
        <f t="shared" si="62"/>
        <v>0.799460251746061</v>
      </c>
      <c r="L450" s="1">
        <f t="shared" si="63"/>
        <v>0.806463997540989</v>
      </c>
      <c r="M450">
        <f t="shared" si="64"/>
        <v>-7.55657731285728</v>
      </c>
      <c r="O450" s="2">
        <f t="shared" si="69"/>
        <v>0.00315024999039449</v>
      </c>
    </row>
    <row r="451" spans="2:15">
      <c r="B451">
        <v>443</v>
      </c>
      <c r="C451">
        <f t="shared" si="60"/>
        <v>4.97192071961314</v>
      </c>
      <c r="D451">
        <f ca="1" t="shared" si="65"/>
        <v>0.318514071523788</v>
      </c>
      <c r="E451">
        <v>0.11386628702872</v>
      </c>
      <c r="F451">
        <f t="shared" si="68"/>
        <v>5.08578700664186</v>
      </c>
      <c r="G451">
        <f t="shared" si="66"/>
        <v>4166</v>
      </c>
      <c r="H451">
        <f t="shared" si="67"/>
        <v>1.01708984375</v>
      </c>
      <c r="I451" t="s">
        <v>737</v>
      </c>
      <c r="J451">
        <f t="shared" si="61"/>
        <v>-0.973655710988331</v>
      </c>
      <c r="K451">
        <f t="shared" si="62"/>
        <v>0.0462054384375372</v>
      </c>
      <c r="L451" s="1">
        <f t="shared" si="63"/>
        <v>0.974751448360759</v>
      </c>
      <c r="M451">
        <f t="shared" si="64"/>
        <v>-87.2830314300134</v>
      </c>
      <c r="O451" s="2">
        <f t="shared" si="69"/>
        <v>0.00380762284515921</v>
      </c>
    </row>
    <row r="452" spans="2:15">
      <c r="B452">
        <v>444</v>
      </c>
      <c r="C452">
        <f t="shared" si="60"/>
        <v>4.7803612880646</v>
      </c>
      <c r="D452">
        <f ca="1" t="shared" si="65"/>
        <v>0.607921338654155</v>
      </c>
      <c r="E452">
        <v>0.869243821106485</v>
      </c>
      <c r="F452">
        <f t="shared" si="68"/>
        <v>5.64960510917108</v>
      </c>
      <c r="G452">
        <f t="shared" si="66"/>
        <v>4628</v>
      </c>
      <c r="H452">
        <f t="shared" si="67"/>
        <v>1.1298828125</v>
      </c>
      <c r="I452" t="s">
        <v>738</v>
      </c>
      <c r="J452">
        <f t="shared" si="61"/>
        <v>-0.708466935052623</v>
      </c>
      <c r="K452">
        <f t="shared" si="62"/>
        <v>1.30591411773739</v>
      </c>
      <c r="L452" s="1">
        <f t="shared" si="63"/>
        <v>1.48571096817944</v>
      </c>
      <c r="M452">
        <f t="shared" si="64"/>
        <v>-28.4801201596866</v>
      </c>
      <c r="O452" s="2">
        <f t="shared" si="69"/>
        <v>0.00580355846945093</v>
      </c>
    </row>
    <row r="453" spans="2:15">
      <c r="B453">
        <v>445</v>
      </c>
      <c r="C453">
        <f t="shared" si="60"/>
        <v>4.58692189782154</v>
      </c>
      <c r="D453">
        <f ca="1" t="shared" si="65"/>
        <v>0.695607210583326</v>
      </c>
      <c r="E453">
        <v>0.367870081230584</v>
      </c>
      <c r="F453">
        <f t="shared" si="68"/>
        <v>4.95479197905212</v>
      </c>
      <c r="G453">
        <f t="shared" si="66"/>
        <v>4059</v>
      </c>
      <c r="H453">
        <f t="shared" si="67"/>
        <v>0.990966796875</v>
      </c>
      <c r="I453" t="s">
        <v>739</v>
      </c>
      <c r="J453">
        <f t="shared" si="61"/>
        <v>1.17533610756274</v>
      </c>
      <c r="K453">
        <f t="shared" si="62"/>
        <v>-0.294066915908472</v>
      </c>
      <c r="L453" s="1">
        <f t="shared" si="63"/>
        <v>1.21156523422086</v>
      </c>
      <c r="M453">
        <f t="shared" si="64"/>
        <v>104.046928119688</v>
      </c>
      <c r="O453" s="2">
        <f t="shared" si="69"/>
        <v>0.00473267669617524</v>
      </c>
    </row>
    <row r="454" spans="2:15">
      <c r="B454">
        <v>446</v>
      </c>
      <c r="C454">
        <f t="shared" si="60"/>
        <v>4.39206856131833</v>
      </c>
      <c r="D454">
        <f ca="1" t="shared" si="65"/>
        <v>0.667849647405545</v>
      </c>
      <c r="E454">
        <v>0.276486929487865</v>
      </c>
      <c r="F454">
        <f t="shared" si="68"/>
        <v>4.6685554908062</v>
      </c>
      <c r="G454">
        <f t="shared" si="66"/>
        <v>3824</v>
      </c>
      <c r="H454">
        <f t="shared" si="67"/>
        <v>0.93359375</v>
      </c>
      <c r="I454" t="s">
        <v>740</v>
      </c>
      <c r="J454">
        <f t="shared" si="61"/>
        <v>-1.50659791244712</v>
      </c>
      <c r="K454">
        <f t="shared" si="62"/>
        <v>1.31840512422912</v>
      </c>
      <c r="L454" s="1">
        <f t="shared" si="63"/>
        <v>2.00200632900688</v>
      </c>
      <c r="M454">
        <f t="shared" si="64"/>
        <v>-48.8112328602665</v>
      </c>
      <c r="O454" s="2">
        <f t="shared" si="69"/>
        <v>0.00782033722268314</v>
      </c>
    </row>
    <row r="455" spans="2:15">
      <c r="B455">
        <v>447</v>
      </c>
      <c r="C455">
        <f t="shared" si="60"/>
        <v>4.19627069730977</v>
      </c>
      <c r="D455">
        <f ca="1" t="shared" si="65"/>
        <v>0.601353506604466</v>
      </c>
      <c r="E455">
        <v>0.493024230969388</v>
      </c>
      <c r="F455">
        <f t="shared" si="68"/>
        <v>4.68929492827916</v>
      </c>
      <c r="G455">
        <f t="shared" si="66"/>
        <v>3841</v>
      </c>
      <c r="H455">
        <f t="shared" si="67"/>
        <v>0.937744140625</v>
      </c>
      <c r="I455" t="s">
        <v>741</v>
      </c>
      <c r="J455">
        <f t="shared" si="61"/>
        <v>0.344667512105248</v>
      </c>
      <c r="K455">
        <f t="shared" si="62"/>
        <v>1.49858683336377</v>
      </c>
      <c r="L455" s="1">
        <f t="shared" si="63"/>
        <v>1.537711998728</v>
      </c>
      <c r="M455">
        <f t="shared" si="64"/>
        <v>12.9524936390967</v>
      </c>
      <c r="O455" s="2">
        <f t="shared" si="69"/>
        <v>0.00600668749503127</v>
      </c>
    </row>
    <row r="456" spans="2:15">
      <c r="B456">
        <v>448</v>
      </c>
      <c r="C456">
        <f t="shared" ref="C456:C519" si="70">$A$2+$A$2*SIN(2*$A$8*B456/128)</f>
        <v>4.00000000000009</v>
      </c>
      <c r="D456">
        <f ca="1" t="shared" si="65"/>
        <v>0.494763432817102</v>
      </c>
      <c r="E456">
        <v>0.0206251244364034</v>
      </c>
      <c r="F456">
        <f t="shared" si="68"/>
        <v>4.02062512443649</v>
      </c>
      <c r="G456">
        <f t="shared" si="66"/>
        <v>3294</v>
      </c>
      <c r="H456">
        <f t="shared" si="67"/>
        <v>0.80419921875</v>
      </c>
      <c r="I456" t="s">
        <v>742</v>
      </c>
      <c r="J456">
        <f t="shared" ref="J456:J519" si="71">IMREAL(I456)</f>
        <v>-1.66330824411292</v>
      </c>
      <c r="K456">
        <f t="shared" ref="K456:K519" si="72">IMAGINARY(I456)</f>
        <v>0.781371479446636</v>
      </c>
      <c r="L456" s="1">
        <f t="shared" ref="L456:L519" si="73">SQRT(J456*J456+K456*K456)</f>
        <v>1.83769848011763</v>
      </c>
      <c r="M456">
        <f t="shared" ref="M456:M519" si="74">ATAN2(K456,J456)/(2*$A$8)*360</f>
        <v>-64.8372936778383</v>
      </c>
      <c r="O456" s="2">
        <f t="shared" si="69"/>
        <v>0.00717850968795947</v>
      </c>
    </row>
    <row r="457" spans="2:15">
      <c r="B457">
        <v>449</v>
      </c>
      <c r="C457">
        <f t="shared" si="70"/>
        <v>3.80372930269042</v>
      </c>
      <c r="D457">
        <f ca="1" t="shared" ref="D457:D519" si="75">RAND()*$A$6</f>
        <v>0.24394754019451</v>
      </c>
      <c r="E457">
        <v>0.362688055539375</v>
      </c>
      <c r="F457">
        <f t="shared" si="68"/>
        <v>4.1664173582298</v>
      </c>
      <c r="G457">
        <f t="shared" ref="G457:G519" si="76">ROUND(F457*$G$6/$A$4,0)</f>
        <v>3413</v>
      </c>
      <c r="H457">
        <f t="shared" ref="H457:H519" si="77">G457/$G$6</f>
        <v>0.833251953125</v>
      </c>
      <c r="I457" t="s">
        <v>743</v>
      </c>
      <c r="J457">
        <f t="shared" si="71"/>
        <v>1.17721913776162</v>
      </c>
      <c r="K457">
        <f t="shared" si="72"/>
        <v>1.46304825206313</v>
      </c>
      <c r="L457" s="1">
        <f t="shared" si="73"/>
        <v>1.87785917634342</v>
      </c>
      <c r="M457">
        <f t="shared" si="74"/>
        <v>38.8213565184207</v>
      </c>
      <c r="O457" s="2">
        <f t="shared" si="69"/>
        <v>0.00733538740759149</v>
      </c>
    </row>
    <row r="458" spans="2:15">
      <c r="B458">
        <v>450</v>
      </c>
      <c r="C458">
        <f t="shared" si="70"/>
        <v>3.60793143868185</v>
      </c>
      <c r="D458">
        <f ca="1" t="shared" si="75"/>
        <v>0.651423042260483</v>
      </c>
      <c r="E458">
        <v>0.516536157626565</v>
      </c>
      <c r="F458">
        <f t="shared" ref="F458:F519" si="78">C458+E458</f>
        <v>4.12446759630841</v>
      </c>
      <c r="G458">
        <f t="shared" si="76"/>
        <v>3379</v>
      </c>
      <c r="H458">
        <f t="shared" si="77"/>
        <v>0.824951171875</v>
      </c>
      <c r="I458" t="s">
        <v>744</v>
      </c>
      <c r="J458">
        <f t="shared" si="71"/>
        <v>-0.452108318156733</v>
      </c>
      <c r="K458">
        <f t="shared" si="72"/>
        <v>-0.201663580324055</v>
      </c>
      <c r="L458" s="1">
        <f t="shared" si="73"/>
        <v>0.495045584745108</v>
      </c>
      <c r="M458">
        <f t="shared" si="74"/>
        <v>-114.039331165651</v>
      </c>
      <c r="O458" s="2">
        <f t="shared" ref="O458:O519" si="79">L458/256</f>
        <v>0.00193377181541058</v>
      </c>
    </row>
    <row r="459" spans="2:15">
      <c r="B459">
        <v>451</v>
      </c>
      <c r="C459">
        <f t="shared" si="70"/>
        <v>3.41307810217865</v>
      </c>
      <c r="D459">
        <f ca="1" t="shared" si="75"/>
        <v>0.315001538334335</v>
      </c>
      <c r="E459">
        <v>0.239386195130652</v>
      </c>
      <c r="F459">
        <f t="shared" si="78"/>
        <v>3.6524642973093</v>
      </c>
      <c r="G459">
        <f t="shared" si="76"/>
        <v>2992</v>
      </c>
      <c r="H459">
        <f t="shared" si="77"/>
        <v>0.73046875</v>
      </c>
      <c r="I459" t="s">
        <v>745</v>
      </c>
      <c r="J459">
        <f t="shared" si="71"/>
        <v>1.36380430306928</v>
      </c>
      <c r="K459">
        <f t="shared" si="72"/>
        <v>0.177407802373078</v>
      </c>
      <c r="L459" s="1">
        <f t="shared" si="73"/>
        <v>1.3752947703722</v>
      </c>
      <c r="M459">
        <f t="shared" si="74"/>
        <v>82.58840945391</v>
      </c>
      <c r="O459" s="2">
        <f t="shared" si="79"/>
        <v>0.00537224519676642</v>
      </c>
    </row>
    <row r="460" spans="2:15">
      <c r="B460">
        <v>452</v>
      </c>
      <c r="C460">
        <f t="shared" si="70"/>
        <v>3.21963871193558</v>
      </c>
      <c r="D460">
        <f ca="1" t="shared" si="75"/>
        <v>0.781879163591279</v>
      </c>
      <c r="E460">
        <v>0.968623405858069</v>
      </c>
      <c r="F460">
        <f t="shared" si="78"/>
        <v>4.18826211779365</v>
      </c>
      <c r="G460">
        <f t="shared" si="76"/>
        <v>3431</v>
      </c>
      <c r="H460">
        <f t="shared" si="77"/>
        <v>0.837646484375</v>
      </c>
      <c r="I460" t="s">
        <v>746</v>
      </c>
      <c r="J460">
        <f t="shared" si="71"/>
        <v>1.05105450764758</v>
      </c>
      <c r="K460">
        <f t="shared" si="72"/>
        <v>0.735723922557436</v>
      </c>
      <c r="L460" s="1">
        <f t="shared" si="73"/>
        <v>1.28296736835728</v>
      </c>
      <c r="M460">
        <f t="shared" si="74"/>
        <v>55.0085005212614</v>
      </c>
      <c r="O460" s="2">
        <f t="shared" si="79"/>
        <v>0.00501159128264561</v>
      </c>
    </row>
    <row r="461" spans="2:15">
      <c r="B461">
        <v>453</v>
      </c>
      <c r="C461">
        <f t="shared" si="70"/>
        <v>3.02807928038703</v>
      </c>
      <c r="D461">
        <f ca="1" t="shared" si="75"/>
        <v>0.989088335875322</v>
      </c>
      <c r="E461">
        <v>0.0400150116226013</v>
      </c>
      <c r="F461">
        <f t="shared" si="78"/>
        <v>3.06809429200963</v>
      </c>
      <c r="G461">
        <f t="shared" si="76"/>
        <v>2513</v>
      </c>
      <c r="H461">
        <f t="shared" si="77"/>
        <v>0.613525390625</v>
      </c>
      <c r="I461" t="s">
        <v>747</v>
      </c>
      <c r="J461">
        <f t="shared" si="71"/>
        <v>1.24045348604977</v>
      </c>
      <c r="K461">
        <f t="shared" si="72"/>
        <v>-1.1713790432529</v>
      </c>
      <c r="L461" s="1">
        <f t="shared" si="73"/>
        <v>1.70612242058567</v>
      </c>
      <c r="M461">
        <f t="shared" si="74"/>
        <v>133.359507781353</v>
      </c>
      <c r="O461" s="2">
        <f t="shared" si="79"/>
        <v>0.00666454070541277</v>
      </c>
    </row>
    <row r="462" spans="2:15">
      <c r="B462">
        <v>454</v>
      </c>
      <c r="C462">
        <f t="shared" si="70"/>
        <v>2.83886129098224</v>
      </c>
      <c r="D462">
        <f ca="1" t="shared" si="75"/>
        <v>0.560945155572238</v>
      </c>
      <c r="E462">
        <v>0.576671289182135</v>
      </c>
      <c r="F462">
        <f t="shared" si="78"/>
        <v>3.41553258016437</v>
      </c>
      <c r="G462">
        <f t="shared" si="76"/>
        <v>2798</v>
      </c>
      <c r="H462">
        <f t="shared" si="77"/>
        <v>0.68310546875</v>
      </c>
      <c r="I462" t="s">
        <v>748</v>
      </c>
      <c r="J462">
        <f t="shared" si="71"/>
        <v>-0.00772160472727279</v>
      </c>
      <c r="K462">
        <f t="shared" si="72"/>
        <v>0.430837683899313</v>
      </c>
      <c r="L462" s="1">
        <f t="shared" si="73"/>
        <v>0.430906872824383</v>
      </c>
      <c r="M462">
        <f t="shared" si="74"/>
        <v>-1.02676255659074</v>
      </c>
      <c r="O462" s="2">
        <f t="shared" si="79"/>
        <v>0.00168322997197024</v>
      </c>
    </row>
    <row r="463" spans="2:15">
      <c r="B463">
        <v>455</v>
      </c>
      <c r="C463">
        <f t="shared" si="70"/>
        <v>2.6524405864312</v>
      </c>
      <c r="D463">
        <f ca="1" t="shared" si="75"/>
        <v>0.100792890324791</v>
      </c>
      <c r="E463">
        <v>0.187754118797881</v>
      </c>
      <c r="F463">
        <f t="shared" si="78"/>
        <v>2.84019470522908</v>
      </c>
      <c r="G463">
        <f t="shared" si="76"/>
        <v>2327</v>
      </c>
      <c r="H463">
        <f t="shared" si="77"/>
        <v>0.568115234375</v>
      </c>
      <c r="I463" t="s">
        <v>749</v>
      </c>
      <c r="J463">
        <f t="shared" si="71"/>
        <v>0.292160521115182</v>
      </c>
      <c r="K463">
        <f t="shared" si="72"/>
        <v>0.789671420951266</v>
      </c>
      <c r="L463" s="1">
        <f t="shared" si="73"/>
        <v>0.841984989869467</v>
      </c>
      <c r="M463">
        <f t="shared" si="74"/>
        <v>20.3033310351199</v>
      </c>
      <c r="O463" s="2">
        <f t="shared" si="79"/>
        <v>0.00328900386667761</v>
      </c>
    </row>
    <row r="464" spans="2:15">
      <c r="B464">
        <v>456</v>
      </c>
      <c r="C464">
        <f t="shared" si="70"/>
        <v>2.46926627053973</v>
      </c>
      <c r="D464">
        <f ca="1" t="shared" si="75"/>
        <v>0.174865357336857</v>
      </c>
      <c r="E464">
        <v>0.108950681612387</v>
      </c>
      <c r="F464">
        <f t="shared" si="78"/>
        <v>2.57821695215211</v>
      </c>
      <c r="G464">
        <f t="shared" si="76"/>
        <v>2112</v>
      </c>
      <c r="H464">
        <f t="shared" si="77"/>
        <v>0.515625</v>
      </c>
      <c r="I464" t="s">
        <v>750</v>
      </c>
      <c r="J464">
        <f t="shared" si="71"/>
        <v>0.513831910497414</v>
      </c>
      <c r="K464">
        <f t="shared" si="72"/>
        <v>-0.00453099590131034</v>
      </c>
      <c r="L464" s="1">
        <f t="shared" si="73"/>
        <v>0.513851887385149</v>
      </c>
      <c r="M464">
        <f t="shared" si="74"/>
        <v>90.5052240008959</v>
      </c>
      <c r="O464" s="2">
        <f t="shared" si="79"/>
        <v>0.00200723393509824</v>
      </c>
    </row>
    <row r="465" spans="2:15">
      <c r="B465">
        <v>457</v>
      </c>
      <c r="C465">
        <f t="shared" si="70"/>
        <v>2.28977962627895</v>
      </c>
      <c r="D465">
        <f ca="1" t="shared" si="75"/>
        <v>0.322331068106444</v>
      </c>
      <c r="E465">
        <v>0.73948158210041</v>
      </c>
      <c r="F465">
        <f t="shared" si="78"/>
        <v>3.02926120837936</v>
      </c>
      <c r="G465">
        <f t="shared" si="76"/>
        <v>2482</v>
      </c>
      <c r="H465">
        <f t="shared" si="77"/>
        <v>0.60595703125</v>
      </c>
      <c r="I465" t="s">
        <v>751</v>
      </c>
      <c r="J465">
        <f t="shared" si="71"/>
        <v>0.779587543765298</v>
      </c>
      <c r="K465">
        <f t="shared" si="72"/>
        <v>-0.326243855619063</v>
      </c>
      <c r="L465" s="1">
        <f t="shared" si="73"/>
        <v>0.845098687564478</v>
      </c>
      <c r="M465">
        <f t="shared" si="74"/>
        <v>112.70846384253</v>
      </c>
      <c r="O465" s="2">
        <f t="shared" si="79"/>
        <v>0.00330116674829874</v>
      </c>
    </row>
    <row r="466" spans="2:15">
      <c r="B466">
        <v>458</v>
      </c>
      <c r="C466">
        <f t="shared" si="70"/>
        <v>2.11441305269609</v>
      </c>
      <c r="D466">
        <f ca="1" t="shared" si="75"/>
        <v>0.135593207831528</v>
      </c>
      <c r="E466">
        <v>0.0555756683395068</v>
      </c>
      <c r="F466">
        <f t="shared" si="78"/>
        <v>2.1699887210356</v>
      </c>
      <c r="G466">
        <f t="shared" si="76"/>
        <v>1778</v>
      </c>
      <c r="H466">
        <f t="shared" si="77"/>
        <v>0.43408203125</v>
      </c>
      <c r="I466" t="s">
        <v>752</v>
      </c>
      <c r="J466">
        <f t="shared" si="71"/>
        <v>-0.370037651121091</v>
      </c>
      <c r="K466">
        <f t="shared" si="72"/>
        <v>0.390096179527525</v>
      </c>
      <c r="L466" s="1">
        <f t="shared" si="73"/>
        <v>0.537682892167107</v>
      </c>
      <c r="M466">
        <f t="shared" si="74"/>
        <v>-43.48842094986</v>
      </c>
      <c r="O466" s="2">
        <f t="shared" si="79"/>
        <v>0.00210032379752776</v>
      </c>
    </row>
    <row r="467" spans="2:15">
      <c r="B467">
        <v>459</v>
      </c>
      <c r="C467">
        <f t="shared" si="70"/>
        <v>1.94358902322719</v>
      </c>
      <c r="D467">
        <f ca="1" t="shared" si="75"/>
        <v>0.00998484030128854</v>
      </c>
      <c r="E467">
        <v>0.542110283973099</v>
      </c>
      <c r="F467">
        <f t="shared" si="78"/>
        <v>2.48569930720029</v>
      </c>
      <c r="G467">
        <f t="shared" si="76"/>
        <v>2036</v>
      </c>
      <c r="H467">
        <f t="shared" si="77"/>
        <v>0.4970703125</v>
      </c>
      <c r="I467" t="s">
        <v>753</v>
      </c>
      <c r="J467">
        <f t="shared" si="71"/>
        <v>0.452167054722237</v>
      </c>
      <c r="K467">
        <f t="shared" si="72"/>
        <v>-0.487260710428124</v>
      </c>
      <c r="L467" s="1">
        <f t="shared" si="73"/>
        <v>0.664739080619684</v>
      </c>
      <c r="M467">
        <f t="shared" si="74"/>
        <v>137.139370259332</v>
      </c>
      <c r="O467" s="2">
        <f t="shared" si="79"/>
        <v>0.00259663703367064</v>
      </c>
    </row>
    <row r="468" spans="2:15">
      <c r="B468">
        <v>460</v>
      </c>
      <c r="C468">
        <f t="shared" si="70"/>
        <v>1.77771906792167</v>
      </c>
      <c r="D468">
        <f ca="1" t="shared" si="75"/>
        <v>0.132723775047521</v>
      </c>
      <c r="E468">
        <v>0.0693581261276867</v>
      </c>
      <c r="F468">
        <f t="shared" si="78"/>
        <v>1.84707719404936</v>
      </c>
      <c r="G468">
        <f t="shared" si="76"/>
        <v>1513</v>
      </c>
      <c r="H468">
        <f t="shared" si="77"/>
        <v>0.369384765625</v>
      </c>
      <c r="I468" t="s">
        <v>754</v>
      </c>
      <c r="J468">
        <f t="shared" si="71"/>
        <v>0.550512050739889</v>
      </c>
      <c r="K468">
        <f t="shared" si="72"/>
        <v>0.899026328012608</v>
      </c>
      <c r="L468" s="1">
        <f t="shared" si="73"/>
        <v>1.05418777097331</v>
      </c>
      <c r="M468">
        <f t="shared" si="74"/>
        <v>31.4809076740277</v>
      </c>
      <c r="O468" s="2">
        <f t="shared" si="79"/>
        <v>0.00411792098036448</v>
      </c>
    </row>
    <row r="469" spans="2:15">
      <c r="B469">
        <v>461</v>
      </c>
      <c r="C469">
        <f t="shared" si="70"/>
        <v>1.61720278203034</v>
      </c>
      <c r="D469">
        <f ca="1" t="shared" si="75"/>
        <v>0.103431001954733</v>
      </c>
      <c r="E469">
        <v>0.880953363093777</v>
      </c>
      <c r="F469">
        <f t="shared" si="78"/>
        <v>2.49815614512412</v>
      </c>
      <c r="G469">
        <f t="shared" si="76"/>
        <v>2046</v>
      </c>
      <c r="H469">
        <f t="shared" si="77"/>
        <v>0.49951171875</v>
      </c>
      <c r="I469" t="s">
        <v>755</v>
      </c>
      <c r="J469">
        <f t="shared" si="71"/>
        <v>0.485104823133374</v>
      </c>
      <c r="K469">
        <f t="shared" si="72"/>
        <v>-0.815576879846156</v>
      </c>
      <c r="L469" s="1">
        <f t="shared" si="73"/>
        <v>0.948942746622183</v>
      </c>
      <c r="M469">
        <f t="shared" si="74"/>
        <v>149.255834051187</v>
      </c>
      <c r="O469" s="2">
        <f t="shared" si="79"/>
        <v>0.0037068076039929</v>
      </c>
    </row>
    <row r="470" spans="2:15">
      <c r="B470">
        <v>462</v>
      </c>
      <c r="C470">
        <f t="shared" si="70"/>
        <v>1.46242686334549</v>
      </c>
      <c r="D470">
        <f ca="1" t="shared" si="75"/>
        <v>0.796384371720664</v>
      </c>
      <c r="E470">
        <v>0.936299785417037</v>
      </c>
      <c r="F470">
        <f t="shared" si="78"/>
        <v>2.39872664876253</v>
      </c>
      <c r="G470">
        <f t="shared" si="76"/>
        <v>1965</v>
      </c>
      <c r="H470">
        <f t="shared" si="77"/>
        <v>0.479736328125</v>
      </c>
      <c r="I470" t="s">
        <v>756</v>
      </c>
      <c r="J470">
        <f t="shared" si="71"/>
        <v>0.61211604693279</v>
      </c>
      <c r="K470">
        <f t="shared" si="72"/>
        <v>1.40121463362662</v>
      </c>
      <c r="L470" s="1">
        <f t="shared" si="73"/>
        <v>1.52908093454925</v>
      </c>
      <c r="M470">
        <f t="shared" si="74"/>
        <v>23.597954420336</v>
      </c>
      <c r="O470" s="2">
        <f t="shared" si="79"/>
        <v>0.00597297240058301</v>
      </c>
    </row>
    <row r="471" spans="2:15">
      <c r="B471">
        <v>463</v>
      </c>
      <c r="C471">
        <f t="shared" si="70"/>
        <v>1.31376418061199</v>
      </c>
      <c r="D471">
        <f ca="1" t="shared" si="75"/>
        <v>0.596123965895593</v>
      </c>
      <c r="E471">
        <v>0.0062184534871077</v>
      </c>
      <c r="F471">
        <f t="shared" si="78"/>
        <v>1.3199826340991</v>
      </c>
      <c r="G471">
        <f t="shared" si="76"/>
        <v>1081</v>
      </c>
      <c r="H471">
        <f t="shared" si="77"/>
        <v>0.263916015625</v>
      </c>
      <c r="I471" t="s">
        <v>757</v>
      </c>
      <c r="J471">
        <f t="shared" si="71"/>
        <v>1.44760718472712</v>
      </c>
      <c r="K471">
        <f t="shared" si="72"/>
        <v>1.32313891276693</v>
      </c>
      <c r="L471" s="1">
        <f t="shared" si="73"/>
        <v>1.96118921671307</v>
      </c>
      <c r="M471">
        <f t="shared" si="74"/>
        <v>47.5721286105958</v>
      </c>
      <c r="O471" s="2">
        <f t="shared" si="79"/>
        <v>0.00766089537778544</v>
      </c>
    </row>
    <row r="472" spans="2:15">
      <c r="B472">
        <v>464</v>
      </c>
      <c r="C472">
        <f t="shared" si="70"/>
        <v>1.17157287525388</v>
      </c>
      <c r="D472">
        <f ca="1" t="shared" si="75"/>
        <v>0.715731782572984</v>
      </c>
      <c r="E472">
        <v>0.565279563508628</v>
      </c>
      <c r="F472">
        <f t="shared" si="78"/>
        <v>1.73685243876251</v>
      </c>
      <c r="G472">
        <f t="shared" si="76"/>
        <v>1423</v>
      </c>
      <c r="H472">
        <f t="shared" si="77"/>
        <v>0.347412109375</v>
      </c>
      <c r="I472" t="s">
        <v>758</v>
      </c>
      <c r="J472">
        <f t="shared" si="71"/>
        <v>-0.91398098924324</v>
      </c>
      <c r="K472">
        <f t="shared" si="72"/>
        <v>-0.0894667989002203</v>
      </c>
      <c r="L472" s="1">
        <f t="shared" si="73"/>
        <v>0.918349365330811</v>
      </c>
      <c r="M472">
        <f t="shared" si="74"/>
        <v>-95.5906973075881</v>
      </c>
      <c r="O472" s="2">
        <f t="shared" si="79"/>
        <v>0.00358730220832348</v>
      </c>
    </row>
    <row r="473" spans="2:15">
      <c r="B473">
        <v>465</v>
      </c>
      <c r="C473">
        <f t="shared" si="70"/>
        <v>1.03619549858023</v>
      </c>
      <c r="D473">
        <f ca="1" t="shared" si="75"/>
        <v>0.755640002822333</v>
      </c>
      <c r="E473">
        <v>0.533034376739954</v>
      </c>
      <c r="F473">
        <f t="shared" si="78"/>
        <v>1.56922987532018</v>
      </c>
      <c r="G473">
        <f t="shared" si="76"/>
        <v>1286</v>
      </c>
      <c r="H473">
        <f t="shared" si="77"/>
        <v>0.31396484375</v>
      </c>
      <c r="I473" t="s">
        <v>759</v>
      </c>
      <c r="J473">
        <f t="shared" si="71"/>
        <v>0.327012267677622</v>
      </c>
      <c r="K473">
        <f t="shared" si="72"/>
        <v>-0.0419587640787194</v>
      </c>
      <c r="L473" s="1">
        <f t="shared" si="73"/>
        <v>0.329693131706856</v>
      </c>
      <c r="M473">
        <f t="shared" si="74"/>
        <v>97.3116399761565</v>
      </c>
      <c r="O473" s="2">
        <f t="shared" si="79"/>
        <v>0.00128786379572991</v>
      </c>
    </row>
    <row r="474" spans="2:15">
      <c r="B474">
        <v>466</v>
      </c>
      <c r="C474">
        <f t="shared" si="70"/>
        <v>0.907958186549116</v>
      </c>
      <c r="D474">
        <f ca="1" t="shared" si="75"/>
        <v>0.670410954039269</v>
      </c>
      <c r="E474">
        <v>0.0776487294980778</v>
      </c>
      <c r="F474">
        <f t="shared" si="78"/>
        <v>0.985606916047194</v>
      </c>
      <c r="G474">
        <f t="shared" si="76"/>
        <v>807</v>
      </c>
      <c r="H474">
        <f t="shared" si="77"/>
        <v>0.197021484375</v>
      </c>
      <c r="I474" t="s">
        <v>760</v>
      </c>
      <c r="J474">
        <f t="shared" si="71"/>
        <v>0.621532390899429</v>
      </c>
      <c r="K474">
        <f t="shared" si="72"/>
        <v>-0.869122018022092</v>
      </c>
      <c r="L474" s="1">
        <f t="shared" si="73"/>
        <v>1.06849220640487</v>
      </c>
      <c r="M474">
        <f t="shared" si="74"/>
        <v>144.430427339014</v>
      </c>
      <c r="O474" s="2">
        <f t="shared" si="79"/>
        <v>0.00417379768126904</v>
      </c>
    </row>
    <row r="475" spans="2:15">
      <c r="B475">
        <v>467</v>
      </c>
      <c r="C475">
        <f t="shared" si="70"/>
        <v>0.787169874077477</v>
      </c>
      <c r="D475">
        <f ca="1" t="shared" si="75"/>
        <v>0.321337959023227</v>
      </c>
      <c r="E475">
        <v>0.978326398739318</v>
      </c>
      <c r="F475">
        <f t="shared" si="78"/>
        <v>1.76549627281679</v>
      </c>
      <c r="G475">
        <f t="shared" si="76"/>
        <v>1446</v>
      </c>
      <c r="H475">
        <f t="shared" si="77"/>
        <v>0.35302734375</v>
      </c>
      <c r="I475" t="s">
        <v>761</v>
      </c>
      <c r="J475">
        <f t="shared" si="71"/>
        <v>-0.0822022258211379</v>
      </c>
      <c r="K475">
        <f t="shared" si="72"/>
        <v>0.456551461875196</v>
      </c>
      <c r="L475" s="1">
        <f t="shared" si="73"/>
        <v>0.463892706636274</v>
      </c>
      <c r="M475">
        <f t="shared" si="74"/>
        <v>-10.2067650038405</v>
      </c>
      <c r="O475" s="2">
        <f t="shared" si="79"/>
        <v>0.00181208088529794</v>
      </c>
    </row>
    <row r="476" spans="2:15">
      <c r="B476">
        <v>468</v>
      </c>
      <c r="C476">
        <f t="shared" si="70"/>
        <v>0.674121550789868</v>
      </c>
      <c r="D476">
        <f ca="1" t="shared" si="75"/>
        <v>0.405648405248556</v>
      </c>
      <c r="E476">
        <v>0.635039065839783</v>
      </c>
      <c r="F476">
        <f t="shared" si="78"/>
        <v>1.30916061662965</v>
      </c>
      <c r="G476">
        <f t="shared" si="76"/>
        <v>1072</v>
      </c>
      <c r="H476">
        <f t="shared" si="77"/>
        <v>0.26171875</v>
      </c>
      <c r="I476" t="s">
        <v>762</v>
      </c>
      <c r="J476">
        <f t="shared" si="71"/>
        <v>-0.988964485871394</v>
      </c>
      <c r="K476">
        <f t="shared" si="72"/>
        <v>1.20671339832624</v>
      </c>
      <c r="L476" s="1">
        <f t="shared" si="73"/>
        <v>1.56019485322024</v>
      </c>
      <c r="M476">
        <f t="shared" si="74"/>
        <v>-39.3364039819112</v>
      </c>
      <c r="O476" s="2">
        <f t="shared" si="79"/>
        <v>0.00609451114539157</v>
      </c>
    </row>
    <row r="477" spans="2:15">
      <c r="B477">
        <v>469</v>
      </c>
      <c r="C477">
        <f t="shared" si="70"/>
        <v>0.569085559998961</v>
      </c>
      <c r="D477">
        <f ca="1" t="shared" si="75"/>
        <v>0.324190170992265</v>
      </c>
      <c r="E477">
        <v>0.4974669291278</v>
      </c>
      <c r="F477">
        <f t="shared" si="78"/>
        <v>1.06655248912676</v>
      </c>
      <c r="G477">
        <f t="shared" si="76"/>
        <v>874</v>
      </c>
      <c r="H477">
        <f t="shared" si="77"/>
        <v>0.21337890625</v>
      </c>
      <c r="I477" t="s">
        <v>763</v>
      </c>
      <c r="J477">
        <f t="shared" si="71"/>
        <v>-0.482250940453045</v>
      </c>
      <c r="K477">
        <f t="shared" si="72"/>
        <v>0.0715273751699755</v>
      </c>
      <c r="L477" s="1">
        <f t="shared" si="73"/>
        <v>0.487526547960778</v>
      </c>
      <c r="M477">
        <f t="shared" si="74"/>
        <v>-81.5634061009379</v>
      </c>
      <c r="O477" s="2">
        <f t="shared" si="79"/>
        <v>0.00190440057797179</v>
      </c>
    </row>
    <row r="478" spans="2:15">
      <c r="B478">
        <v>470</v>
      </c>
      <c r="C478">
        <f t="shared" si="70"/>
        <v>0.472314942606622</v>
      </c>
      <c r="D478">
        <f ca="1" t="shared" si="75"/>
        <v>0.763785903765233</v>
      </c>
      <c r="E478">
        <v>0.518147987990648</v>
      </c>
      <c r="F478">
        <f t="shared" si="78"/>
        <v>0.99046293059727</v>
      </c>
      <c r="G478">
        <f t="shared" si="76"/>
        <v>811</v>
      </c>
      <c r="H478">
        <f t="shared" si="77"/>
        <v>0.197998046875</v>
      </c>
      <c r="I478" t="s">
        <v>764</v>
      </c>
      <c r="J478">
        <f t="shared" si="71"/>
        <v>-0.323918334089051</v>
      </c>
      <c r="K478">
        <f t="shared" si="72"/>
        <v>0.521514558210931</v>
      </c>
      <c r="L478" s="1">
        <f t="shared" si="73"/>
        <v>0.613922243924236</v>
      </c>
      <c r="M478">
        <f t="shared" si="74"/>
        <v>-31.8448630912774</v>
      </c>
      <c r="O478" s="2">
        <f t="shared" si="79"/>
        <v>0.00239813376532905</v>
      </c>
    </row>
    <row r="479" spans="2:15">
      <c r="B479">
        <v>471</v>
      </c>
      <c r="C479">
        <f t="shared" si="70"/>
        <v>0.384042827506268</v>
      </c>
      <c r="D479">
        <f ca="1" t="shared" si="75"/>
        <v>0.644194377574287</v>
      </c>
      <c r="E479">
        <v>0.115241826389419</v>
      </c>
      <c r="F479">
        <f t="shared" si="78"/>
        <v>0.499284653895688</v>
      </c>
      <c r="G479">
        <f t="shared" si="76"/>
        <v>409</v>
      </c>
      <c r="H479">
        <f t="shared" si="77"/>
        <v>0.099853515625</v>
      </c>
      <c r="I479" t="s">
        <v>765</v>
      </c>
      <c r="J479">
        <f t="shared" si="71"/>
        <v>0.472158933851134</v>
      </c>
      <c r="K479">
        <f t="shared" si="72"/>
        <v>-0.565235308370031</v>
      </c>
      <c r="L479" s="1">
        <f t="shared" si="73"/>
        <v>0.736495086639146</v>
      </c>
      <c r="M479">
        <f t="shared" si="74"/>
        <v>140.126924928778</v>
      </c>
      <c r="O479" s="2">
        <f t="shared" si="79"/>
        <v>0.00287693393218417</v>
      </c>
    </row>
    <row r="480" spans="2:15">
      <c r="B480">
        <v>472</v>
      </c>
      <c r="C480">
        <f t="shared" si="70"/>
        <v>0.304481869954888</v>
      </c>
      <c r="D480">
        <f ca="1" t="shared" si="75"/>
        <v>0.359670842506427</v>
      </c>
      <c r="E480">
        <v>0.383469679105252</v>
      </c>
      <c r="F480">
        <f t="shared" si="78"/>
        <v>0.68795154906014</v>
      </c>
      <c r="G480">
        <f t="shared" si="76"/>
        <v>564</v>
      </c>
      <c r="H480">
        <f t="shared" si="77"/>
        <v>0.1376953125</v>
      </c>
      <c r="I480" t="s">
        <v>766</v>
      </c>
      <c r="J480">
        <f t="shared" si="71"/>
        <v>0.429508442857638</v>
      </c>
      <c r="K480">
        <f t="shared" si="72"/>
        <v>1.17786787544291</v>
      </c>
      <c r="L480" s="1">
        <f t="shared" si="73"/>
        <v>1.25373451515318</v>
      </c>
      <c r="M480">
        <f t="shared" si="74"/>
        <v>20.0343378949388</v>
      </c>
      <c r="O480" s="2">
        <f t="shared" si="79"/>
        <v>0.00489740044981712</v>
      </c>
    </row>
    <row r="481" spans="2:15">
      <c r="B481">
        <v>473</v>
      </c>
      <c r="C481">
        <f t="shared" si="70"/>
        <v>0.23382373926795</v>
      </c>
      <c r="D481">
        <f ca="1" t="shared" si="75"/>
        <v>0.00538716852174725</v>
      </c>
      <c r="E481">
        <v>0.636364895540005</v>
      </c>
      <c r="F481">
        <f t="shared" si="78"/>
        <v>0.870188634807955</v>
      </c>
      <c r="G481">
        <f t="shared" si="76"/>
        <v>713</v>
      </c>
      <c r="H481">
        <f t="shared" si="77"/>
        <v>0.174072265625</v>
      </c>
      <c r="I481" t="s">
        <v>767</v>
      </c>
      <c r="J481">
        <f t="shared" si="71"/>
        <v>-2.1297307770283</v>
      </c>
      <c r="K481">
        <f t="shared" si="72"/>
        <v>-0.252030659698439</v>
      </c>
      <c r="L481" s="1">
        <f t="shared" si="73"/>
        <v>2.1445914846538</v>
      </c>
      <c r="M481">
        <f t="shared" si="74"/>
        <v>-96.7489496581887</v>
      </c>
      <c r="O481" s="2">
        <f t="shared" si="79"/>
        <v>0.00837731048692891</v>
      </c>
    </row>
    <row r="482" spans="2:15">
      <c r="B482">
        <v>474</v>
      </c>
      <c r="C482">
        <f t="shared" si="70"/>
        <v>0.172238657071191</v>
      </c>
      <c r="D482">
        <f ca="1" t="shared" si="75"/>
        <v>0.740419639447137</v>
      </c>
      <c r="E482">
        <v>0.659967928312313</v>
      </c>
      <c r="F482">
        <f t="shared" si="78"/>
        <v>0.832206585383504</v>
      </c>
      <c r="G482">
        <f t="shared" si="76"/>
        <v>682</v>
      </c>
      <c r="H482">
        <f t="shared" si="77"/>
        <v>0.16650390625</v>
      </c>
      <c r="I482" t="s">
        <v>768</v>
      </c>
      <c r="J482">
        <f t="shared" si="71"/>
        <v>-0.104527327747042</v>
      </c>
      <c r="K482">
        <f t="shared" si="72"/>
        <v>0.635933366033309</v>
      </c>
      <c r="L482" s="1">
        <f t="shared" si="73"/>
        <v>0.644466607575902</v>
      </c>
      <c r="M482">
        <f t="shared" si="74"/>
        <v>-9.33415067739447</v>
      </c>
      <c r="O482" s="2">
        <f t="shared" si="79"/>
        <v>0.00251744768584337</v>
      </c>
    </row>
    <row r="483" spans="2:15">
      <c r="B483">
        <v>475</v>
      </c>
      <c r="C483">
        <f t="shared" si="70"/>
        <v>0.119874987221848</v>
      </c>
      <c r="D483">
        <f ca="1" t="shared" si="75"/>
        <v>0.27560404271497</v>
      </c>
      <c r="E483">
        <v>0.249308862220552</v>
      </c>
      <c r="F483">
        <f t="shared" si="78"/>
        <v>0.3691838494424</v>
      </c>
      <c r="G483">
        <f t="shared" si="76"/>
        <v>302</v>
      </c>
      <c r="H483">
        <f t="shared" si="77"/>
        <v>0.07373046875</v>
      </c>
      <c r="I483" t="s">
        <v>769</v>
      </c>
      <c r="J483">
        <f t="shared" si="71"/>
        <v>0.399277739969317</v>
      </c>
      <c r="K483">
        <f t="shared" si="72"/>
        <v>-0.453333478680678</v>
      </c>
      <c r="L483" s="1">
        <f t="shared" si="73"/>
        <v>0.604097638240484</v>
      </c>
      <c r="M483">
        <f t="shared" si="74"/>
        <v>138.627709584399</v>
      </c>
      <c r="O483" s="2">
        <f t="shared" si="79"/>
        <v>0.00235975639937689</v>
      </c>
    </row>
    <row r="484" spans="2:15">
      <c r="B484">
        <v>476</v>
      </c>
      <c r="C484">
        <f t="shared" si="70"/>
        <v>0.0768588783870965</v>
      </c>
      <c r="D484">
        <f ca="1" t="shared" si="75"/>
        <v>0.0125334999221223</v>
      </c>
      <c r="E484">
        <v>0.912445316524044</v>
      </c>
      <c r="F484">
        <f t="shared" si="78"/>
        <v>0.989304194911141</v>
      </c>
      <c r="G484">
        <f t="shared" si="76"/>
        <v>810</v>
      </c>
      <c r="H484">
        <f t="shared" si="77"/>
        <v>0.19775390625</v>
      </c>
      <c r="I484" t="s">
        <v>770</v>
      </c>
      <c r="J484">
        <f t="shared" si="71"/>
        <v>0.000269324985927757</v>
      </c>
      <c r="K484">
        <f t="shared" si="72"/>
        <v>0.0770961862872827</v>
      </c>
      <c r="L484" s="1">
        <f t="shared" si="73"/>
        <v>0.0770966567108551</v>
      </c>
      <c r="M484">
        <f t="shared" si="74"/>
        <v>0.200154157847749</v>
      </c>
      <c r="O484" s="2">
        <f t="shared" si="79"/>
        <v>0.000301158815276778</v>
      </c>
    </row>
    <row r="485" spans="2:15">
      <c r="B485">
        <v>477</v>
      </c>
      <c r="C485">
        <f t="shared" si="70"/>
        <v>0.043293960140891</v>
      </c>
      <c r="D485">
        <f ca="1" t="shared" si="75"/>
        <v>0.364589635106852</v>
      </c>
      <c r="E485">
        <v>0.379910601757876</v>
      </c>
      <c r="F485">
        <f t="shared" si="78"/>
        <v>0.423204561898768</v>
      </c>
      <c r="G485">
        <f t="shared" si="76"/>
        <v>347</v>
      </c>
      <c r="H485">
        <f t="shared" si="77"/>
        <v>0.084716796875</v>
      </c>
      <c r="I485" t="s">
        <v>771</v>
      </c>
      <c r="J485">
        <f t="shared" si="71"/>
        <v>0.0199656412969433</v>
      </c>
      <c r="K485">
        <f t="shared" si="72"/>
        <v>-0.616029314136247</v>
      </c>
      <c r="L485" s="1">
        <f t="shared" si="73"/>
        <v>0.616352774559808</v>
      </c>
      <c r="M485">
        <f t="shared" si="74"/>
        <v>178.143681371526</v>
      </c>
      <c r="O485" s="2">
        <f t="shared" si="79"/>
        <v>0.00240762802562425</v>
      </c>
    </row>
    <row r="486" spans="2:15">
      <c r="B486">
        <v>478</v>
      </c>
      <c r="C486">
        <f t="shared" si="70"/>
        <v>0.0192610933112216</v>
      </c>
      <c r="D486">
        <f ca="1" t="shared" si="75"/>
        <v>0.540023882042157</v>
      </c>
      <c r="E486">
        <v>0.379549225239389</v>
      </c>
      <c r="F486">
        <f t="shared" si="78"/>
        <v>0.39881031855061</v>
      </c>
      <c r="G486">
        <f t="shared" si="76"/>
        <v>327</v>
      </c>
      <c r="H486">
        <f t="shared" si="77"/>
        <v>0.079833984375</v>
      </c>
      <c r="I486" t="s">
        <v>772</v>
      </c>
      <c r="J486">
        <f t="shared" si="71"/>
        <v>1.07870533527142</v>
      </c>
      <c r="K486">
        <f t="shared" si="72"/>
        <v>-0.122120914332971</v>
      </c>
      <c r="L486" s="1">
        <f t="shared" si="73"/>
        <v>1.08559601973319</v>
      </c>
      <c r="M486">
        <f t="shared" si="74"/>
        <v>96.4589909730108</v>
      </c>
      <c r="O486" s="2">
        <f t="shared" si="79"/>
        <v>0.00424060945208278</v>
      </c>
    </row>
    <row r="487" spans="2:15">
      <c r="B487">
        <v>479</v>
      </c>
      <c r="C487">
        <f t="shared" si="70"/>
        <v>0.00481817517931526</v>
      </c>
      <c r="D487">
        <f ca="1" t="shared" si="75"/>
        <v>0.894214902423082</v>
      </c>
      <c r="E487">
        <v>0.702233703701901</v>
      </c>
      <c r="F487">
        <f t="shared" si="78"/>
        <v>0.707051878881216</v>
      </c>
      <c r="G487">
        <f t="shared" si="76"/>
        <v>579</v>
      </c>
      <c r="H487">
        <f t="shared" si="77"/>
        <v>0.141357421875</v>
      </c>
      <c r="I487" t="s">
        <v>773</v>
      </c>
      <c r="J487">
        <f t="shared" si="71"/>
        <v>0.798696508420468</v>
      </c>
      <c r="K487">
        <f t="shared" si="72"/>
        <v>-1.18940704777035</v>
      </c>
      <c r="L487" s="1">
        <f t="shared" si="73"/>
        <v>1.43269160598114</v>
      </c>
      <c r="M487">
        <f t="shared" si="74"/>
        <v>146.118318177741</v>
      </c>
      <c r="O487" s="2">
        <f t="shared" si="79"/>
        <v>0.00559645158586384</v>
      </c>
    </row>
    <row r="488" spans="2:15">
      <c r="B488">
        <v>480</v>
      </c>
      <c r="C488">
        <f t="shared" si="70"/>
        <v>0</v>
      </c>
      <c r="D488">
        <f ca="1" t="shared" si="75"/>
        <v>0.188356173024868</v>
      </c>
      <c r="E488">
        <v>0.560353008662193</v>
      </c>
      <c r="F488">
        <f t="shared" si="78"/>
        <v>0.560353008662193</v>
      </c>
      <c r="G488">
        <f t="shared" si="76"/>
        <v>459</v>
      </c>
      <c r="H488">
        <f t="shared" si="77"/>
        <v>0.112060546875</v>
      </c>
      <c r="I488" t="s">
        <v>774</v>
      </c>
      <c r="J488">
        <f t="shared" si="71"/>
        <v>-1.37928116579975</v>
      </c>
      <c r="K488">
        <f t="shared" si="72"/>
        <v>1.14297627661274</v>
      </c>
      <c r="L488" s="1">
        <f t="shared" si="73"/>
        <v>1.79131552308058</v>
      </c>
      <c r="M488">
        <f t="shared" si="74"/>
        <v>-50.3522953904536</v>
      </c>
      <c r="O488" s="2">
        <f t="shared" si="79"/>
        <v>0.0069973262620335</v>
      </c>
    </row>
    <row r="489" spans="2:15">
      <c r="B489">
        <v>481</v>
      </c>
      <c r="C489">
        <f t="shared" si="70"/>
        <v>0.00481817517930549</v>
      </c>
      <c r="D489">
        <f ca="1" t="shared" si="75"/>
        <v>0.789957905091016</v>
      </c>
      <c r="E489">
        <v>0.932069719959285</v>
      </c>
      <c r="F489">
        <f t="shared" si="78"/>
        <v>0.93688789513859</v>
      </c>
      <c r="G489">
        <f t="shared" si="76"/>
        <v>767</v>
      </c>
      <c r="H489">
        <f t="shared" si="77"/>
        <v>0.187255859375</v>
      </c>
      <c r="I489" t="s">
        <v>775</v>
      </c>
      <c r="J489">
        <f t="shared" si="71"/>
        <v>1.39955808235475</v>
      </c>
      <c r="K489">
        <f t="shared" si="72"/>
        <v>-0.23249041761557</v>
      </c>
      <c r="L489" s="1">
        <f t="shared" si="73"/>
        <v>1.41873698061606</v>
      </c>
      <c r="M489">
        <f t="shared" si="74"/>
        <v>99.4316781786062</v>
      </c>
      <c r="O489" s="2">
        <f t="shared" si="79"/>
        <v>0.00554194133053147</v>
      </c>
    </row>
    <row r="490" spans="2:15">
      <c r="B490">
        <v>482</v>
      </c>
      <c r="C490">
        <f t="shared" si="70"/>
        <v>0.019261093311203</v>
      </c>
      <c r="D490">
        <f ca="1" t="shared" si="75"/>
        <v>0.325994556437015</v>
      </c>
      <c r="E490">
        <v>0.675958809400179</v>
      </c>
      <c r="F490">
        <f t="shared" si="78"/>
        <v>0.695219902711382</v>
      </c>
      <c r="G490">
        <f t="shared" si="76"/>
        <v>570</v>
      </c>
      <c r="H490">
        <f t="shared" si="77"/>
        <v>0.13916015625</v>
      </c>
      <c r="I490" t="s">
        <v>776</v>
      </c>
      <c r="J490">
        <f t="shared" si="71"/>
        <v>-0.307998667338075</v>
      </c>
      <c r="K490">
        <f t="shared" si="72"/>
        <v>-1.15969464896053</v>
      </c>
      <c r="L490" s="1">
        <f t="shared" si="73"/>
        <v>1.19989785311489</v>
      </c>
      <c r="M490">
        <f t="shared" si="74"/>
        <v>-165.12640508514</v>
      </c>
      <c r="O490" s="2">
        <f t="shared" si="79"/>
        <v>0.00468710098873003</v>
      </c>
    </row>
    <row r="491" spans="2:15">
      <c r="B491">
        <v>483</v>
      </c>
      <c r="C491">
        <f t="shared" si="70"/>
        <v>0.0432939601408626</v>
      </c>
      <c r="D491">
        <f ca="1" t="shared" si="75"/>
        <v>0.306628293861339</v>
      </c>
      <c r="E491">
        <v>0.311535560511144</v>
      </c>
      <c r="F491">
        <f t="shared" si="78"/>
        <v>0.354829520652006</v>
      </c>
      <c r="G491">
        <f t="shared" si="76"/>
        <v>291</v>
      </c>
      <c r="H491">
        <f t="shared" si="77"/>
        <v>0.071044921875</v>
      </c>
      <c r="I491" t="s">
        <v>777</v>
      </c>
      <c r="J491">
        <f t="shared" si="71"/>
        <v>0.491522382508298</v>
      </c>
      <c r="K491">
        <f t="shared" si="72"/>
        <v>1.30866135842535</v>
      </c>
      <c r="L491" s="1">
        <f t="shared" si="73"/>
        <v>1.39792303205231</v>
      </c>
      <c r="M491">
        <f t="shared" si="74"/>
        <v>20.5857631256705</v>
      </c>
      <c r="O491" s="2">
        <f t="shared" si="79"/>
        <v>0.00546063684395433</v>
      </c>
    </row>
    <row r="492" spans="2:15">
      <c r="B492">
        <v>484</v>
      </c>
      <c r="C492">
        <f t="shared" si="70"/>
        <v>0.0768588783870587</v>
      </c>
      <c r="D492">
        <f ca="1" t="shared" si="75"/>
        <v>0.424208379754023</v>
      </c>
      <c r="E492">
        <v>0.545422425348792</v>
      </c>
      <c r="F492">
        <f t="shared" si="78"/>
        <v>0.622281303735851</v>
      </c>
      <c r="G492">
        <f t="shared" si="76"/>
        <v>510</v>
      </c>
      <c r="H492">
        <f t="shared" si="77"/>
        <v>0.12451171875</v>
      </c>
      <c r="I492" t="s">
        <v>778</v>
      </c>
      <c r="J492">
        <f t="shared" si="71"/>
        <v>-0.37278532705939</v>
      </c>
      <c r="K492">
        <f t="shared" si="72"/>
        <v>0.49619925731394</v>
      </c>
      <c r="L492" s="1">
        <f t="shared" si="73"/>
        <v>0.620630810570731</v>
      </c>
      <c r="M492">
        <f t="shared" si="74"/>
        <v>-36.9168608028838</v>
      </c>
      <c r="O492" s="2">
        <f t="shared" si="79"/>
        <v>0.00242433910379192</v>
      </c>
    </row>
    <row r="493" spans="2:15">
      <c r="B493">
        <v>485</v>
      </c>
      <c r="C493">
        <f t="shared" si="70"/>
        <v>0.119874987221801</v>
      </c>
      <c r="D493">
        <f ca="1" t="shared" si="75"/>
        <v>0.155561074268659</v>
      </c>
      <c r="E493">
        <v>0.862587436265005</v>
      </c>
      <c r="F493">
        <f t="shared" si="78"/>
        <v>0.982462423486807</v>
      </c>
      <c r="G493">
        <f t="shared" si="76"/>
        <v>805</v>
      </c>
      <c r="H493">
        <f t="shared" si="77"/>
        <v>0.196533203125</v>
      </c>
      <c r="I493" t="s">
        <v>779</v>
      </c>
      <c r="J493">
        <f t="shared" si="71"/>
        <v>1.04693663714915</v>
      </c>
      <c r="K493">
        <f t="shared" si="72"/>
        <v>0.990169936575237</v>
      </c>
      <c r="L493" s="1">
        <f t="shared" si="73"/>
        <v>1.44101104281077</v>
      </c>
      <c r="M493">
        <f t="shared" si="74"/>
        <v>46.5962104804652</v>
      </c>
      <c r="O493" s="2">
        <f t="shared" si="79"/>
        <v>0.00562894938597957</v>
      </c>
    </row>
    <row r="494" spans="2:15">
      <c r="B494">
        <v>486</v>
      </c>
      <c r="C494">
        <f t="shared" si="70"/>
        <v>0.172238657071135</v>
      </c>
      <c r="D494">
        <f ca="1" t="shared" si="75"/>
        <v>0.453872179850557</v>
      </c>
      <c r="E494">
        <v>0.0070547875577267</v>
      </c>
      <c r="F494">
        <f t="shared" si="78"/>
        <v>0.179293444628862</v>
      </c>
      <c r="G494">
        <f t="shared" si="76"/>
        <v>147</v>
      </c>
      <c r="H494">
        <f t="shared" si="77"/>
        <v>0.035888671875</v>
      </c>
      <c r="I494" t="s">
        <v>780</v>
      </c>
      <c r="J494">
        <f t="shared" si="71"/>
        <v>-0.417957295879257</v>
      </c>
      <c r="K494">
        <f t="shared" si="72"/>
        <v>-0.476550078071606</v>
      </c>
      <c r="L494" s="1">
        <f t="shared" si="73"/>
        <v>0.633867713398273</v>
      </c>
      <c r="M494">
        <f t="shared" si="74"/>
        <v>-138.747682995208</v>
      </c>
      <c r="O494" s="2">
        <f t="shared" si="79"/>
        <v>0.002476045755462</v>
      </c>
    </row>
    <row r="495" spans="2:15">
      <c r="B495">
        <v>487</v>
      </c>
      <c r="C495">
        <f t="shared" si="70"/>
        <v>0.233823739267885</v>
      </c>
      <c r="D495">
        <f ca="1" t="shared" si="75"/>
        <v>0.375430514203877</v>
      </c>
      <c r="E495">
        <v>0.525870472545528</v>
      </c>
      <c r="F495">
        <f t="shared" si="78"/>
        <v>0.759694211813413</v>
      </c>
      <c r="G495">
        <f t="shared" si="76"/>
        <v>622</v>
      </c>
      <c r="H495">
        <f t="shared" si="77"/>
        <v>0.15185546875</v>
      </c>
      <c r="I495" t="s">
        <v>781</v>
      </c>
      <c r="J495">
        <f t="shared" si="71"/>
        <v>0.557565082492195</v>
      </c>
      <c r="K495">
        <f t="shared" si="72"/>
        <v>0.222970502345931</v>
      </c>
      <c r="L495" s="1">
        <f t="shared" si="73"/>
        <v>0.60049535063223</v>
      </c>
      <c r="M495">
        <f t="shared" si="74"/>
        <v>68.2035099659442</v>
      </c>
      <c r="O495" s="2">
        <f t="shared" si="79"/>
        <v>0.00234568496340715</v>
      </c>
    </row>
    <row r="496" spans="2:15">
      <c r="B496">
        <v>488</v>
      </c>
      <c r="C496">
        <f t="shared" si="70"/>
        <v>0.304481869954814</v>
      </c>
      <c r="D496">
        <f ca="1" t="shared" si="75"/>
        <v>0.329611927058607</v>
      </c>
      <c r="E496">
        <v>0.599547232118769</v>
      </c>
      <c r="F496">
        <f t="shared" si="78"/>
        <v>0.904029102073583</v>
      </c>
      <c r="G496">
        <f t="shared" si="76"/>
        <v>741</v>
      </c>
      <c r="H496">
        <f t="shared" si="77"/>
        <v>0.180908203125</v>
      </c>
      <c r="I496" t="s">
        <v>782</v>
      </c>
      <c r="J496">
        <f t="shared" si="71"/>
        <v>-0.963918817315893</v>
      </c>
      <c r="K496">
        <f t="shared" si="72"/>
        <v>0.532647086915719</v>
      </c>
      <c r="L496" s="1">
        <f t="shared" si="73"/>
        <v>1.10129578478058</v>
      </c>
      <c r="M496">
        <f t="shared" si="74"/>
        <v>-61.0756182856383</v>
      </c>
      <c r="O496" s="2">
        <f t="shared" si="79"/>
        <v>0.00430193665929914</v>
      </c>
    </row>
    <row r="497" spans="2:15">
      <c r="B497">
        <v>489</v>
      </c>
      <c r="C497">
        <f t="shared" si="70"/>
        <v>0.384042827506186</v>
      </c>
      <c r="D497">
        <f ca="1" t="shared" si="75"/>
        <v>0.291866682475031</v>
      </c>
      <c r="E497">
        <v>0.219013824168911</v>
      </c>
      <c r="F497">
        <f t="shared" si="78"/>
        <v>0.603056651675097</v>
      </c>
      <c r="G497">
        <f t="shared" si="76"/>
        <v>494</v>
      </c>
      <c r="H497">
        <f t="shared" si="77"/>
        <v>0.12060546875</v>
      </c>
      <c r="I497" t="s">
        <v>783</v>
      </c>
      <c r="J497">
        <f t="shared" si="71"/>
        <v>0.456671893035139</v>
      </c>
      <c r="K497">
        <f t="shared" si="72"/>
        <v>-0.135350236910341</v>
      </c>
      <c r="L497" s="1">
        <f t="shared" si="73"/>
        <v>0.476307573443865</v>
      </c>
      <c r="M497">
        <f t="shared" si="74"/>
        <v>106.508980143879</v>
      </c>
      <c r="O497" s="2">
        <f t="shared" si="79"/>
        <v>0.0018605764587651</v>
      </c>
    </row>
    <row r="498" spans="2:15">
      <c r="B498">
        <v>490</v>
      </c>
      <c r="C498">
        <f t="shared" si="70"/>
        <v>0.472314942606531</v>
      </c>
      <c r="D498">
        <f ca="1" t="shared" si="75"/>
        <v>0.478250599355966</v>
      </c>
      <c r="E498">
        <v>0.619137810939568</v>
      </c>
      <c r="F498">
        <f t="shared" si="78"/>
        <v>1.0914527535461</v>
      </c>
      <c r="G498">
        <f t="shared" si="76"/>
        <v>894</v>
      </c>
      <c r="H498">
        <f t="shared" si="77"/>
        <v>0.21826171875</v>
      </c>
      <c r="I498" t="s">
        <v>784</v>
      </c>
      <c r="J498">
        <f t="shared" si="71"/>
        <v>1.18449567228244</v>
      </c>
      <c r="K498">
        <f t="shared" si="72"/>
        <v>0.199875241370309</v>
      </c>
      <c r="L498" s="1">
        <f t="shared" si="73"/>
        <v>1.20124107063015</v>
      </c>
      <c r="M498">
        <f t="shared" si="74"/>
        <v>80.4219723074815</v>
      </c>
      <c r="O498" s="2">
        <f t="shared" si="79"/>
        <v>0.00469234793214902</v>
      </c>
    </row>
    <row r="499" spans="2:15">
      <c r="B499">
        <v>491</v>
      </c>
      <c r="C499">
        <f t="shared" si="70"/>
        <v>0.569085559998862</v>
      </c>
      <c r="D499">
        <f ca="1" t="shared" si="75"/>
        <v>0.906154383087707</v>
      </c>
      <c r="E499">
        <v>0.266919075452104</v>
      </c>
      <c r="F499">
        <f t="shared" si="78"/>
        <v>0.836004635450967</v>
      </c>
      <c r="G499">
        <f t="shared" si="76"/>
        <v>685</v>
      </c>
      <c r="H499">
        <f t="shared" si="77"/>
        <v>0.167236328125</v>
      </c>
      <c r="I499" t="s">
        <v>785</v>
      </c>
      <c r="J499">
        <f t="shared" si="71"/>
        <v>0.285913918285476</v>
      </c>
      <c r="K499">
        <f t="shared" si="72"/>
        <v>-0.0516953963167708</v>
      </c>
      <c r="L499" s="1">
        <f t="shared" si="73"/>
        <v>0.290549793787058</v>
      </c>
      <c r="M499">
        <f t="shared" si="74"/>
        <v>100.248784775792</v>
      </c>
      <c r="O499" s="2">
        <f t="shared" si="79"/>
        <v>0.00113496013198069</v>
      </c>
    </row>
    <row r="500" spans="2:15">
      <c r="B500">
        <v>492</v>
      </c>
      <c r="C500">
        <f t="shared" si="70"/>
        <v>0.674121550789761</v>
      </c>
      <c r="D500">
        <f ca="1" t="shared" si="75"/>
        <v>0.401378321396166</v>
      </c>
      <c r="E500">
        <v>0.942587564872517</v>
      </c>
      <c r="F500">
        <f t="shared" si="78"/>
        <v>1.61670911566228</v>
      </c>
      <c r="G500">
        <f t="shared" si="76"/>
        <v>1324</v>
      </c>
      <c r="H500">
        <f t="shared" si="77"/>
        <v>0.3232421875</v>
      </c>
      <c r="I500" t="s">
        <v>786</v>
      </c>
      <c r="J500">
        <f t="shared" si="71"/>
        <v>-0.379075856275043</v>
      </c>
      <c r="K500">
        <f t="shared" si="72"/>
        <v>0.0714140466625126</v>
      </c>
      <c r="L500" s="1">
        <f t="shared" si="73"/>
        <v>0.385744048393974</v>
      </c>
      <c r="M500">
        <f t="shared" si="74"/>
        <v>-79.3310991459628</v>
      </c>
      <c r="O500" s="2">
        <f t="shared" si="79"/>
        <v>0.00150681268903896</v>
      </c>
    </row>
    <row r="501" spans="2:15">
      <c r="B501">
        <v>493</v>
      </c>
      <c r="C501">
        <f t="shared" si="70"/>
        <v>0.787169874077362</v>
      </c>
      <c r="D501">
        <f ca="1" t="shared" si="75"/>
        <v>0.536769662077904</v>
      </c>
      <c r="E501">
        <v>0.689889530198451</v>
      </c>
      <c r="F501">
        <f t="shared" si="78"/>
        <v>1.47705940427581</v>
      </c>
      <c r="G501">
        <f t="shared" si="76"/>
        <v>1210</v>
      </c>
      <c r="H501">
        <f t="shared" si="77"/>
        <v>0.29541015625</v>
      </c>
      <c r="I501" t="s">
        <v>787</v>
      </c>
      <c r="J501">
        <f t="shared" si="71"/>
        <v>-0.00159907998969211</v>
      </c>
      <c r="K501">
        <f t="shared" si="72"/>
        <v>0.510099855951722</v>
      </c>
      <c r="L501" s="1">
        <f t="shared" si="73"/>
        <v>0.51010236237326</v>
      </c>
      <c r="M501">
        <f t="shared" si="74"/>
        <v>-0.179612351035555</v>
      </c>
      <c r="O501" s="2">
        <f t="shared" si="79"/>
        <v>0.00199258735302055</v>
      </c>
    </row>
    <row r="502" spans="2:15">
      <c r="B502">
        <v>494</v>
      </c>
      <c r="C502">
        <f t="shared" si="70"/>
        <v>0.907958186548985</v>
      </c>
      <c r="D502">
        <f ca="1" t="shared" si="75"/>
        <v>0.309860603210462</v>
      </c>
      <c r="E502">
        <v>0.825338402183593</v>
      </c>
      <c r="F502">
        <f t="shared" si="78"/>
        <v>1.73329658873258</v>
      </c>
      <c r="G502">
        <f t="shared" si="76"/>
        <v>1420</v>
      </c>
      <c r="H502">
        <f t="shared" si="77"/>
        <v>0.3466796875</v>
      </c>
      <c r="I502" t="s">
        <v>788</v>
      </c>
      <c r="J502">
        <f t="shared" si="71"/>
        <v>-0.750124048135461</v>
      </c>
      <c r="K502">
        <f t="shared" si="72"/>
        <v>-0.613004566283657</v>
      </c>
      <c r="L502" s="1">
        <f t="shared" si="73"/>
        <v>0.968741805578631</v>
      </c>
      <c r="M502">
        <f t="shared" si="74"/>
        <v>-129.255840201898</v>
      </c>
      <c r="O502" s="2">
        <f t="shared" si="79"/>
        <v>0.00378414767804153</v>
      </c>
    </row>
    <row r="503" spans="2:15">
      <c r="B503">
        <v>495</v>
      </c>
      <c r="C503">
        <f t="shared" si="70"/>
        <v>1.0361954985801</v>
      </c>
      <c r="D503">
        <f ca="1" t="shared" si="75"/>
        <v>0.381628404929959</v>
      </c>
      <c r="E503">
        <v>0.129447493817627</v>
      </c>
      <c r="F503">
        <f t="shared" si="78"/>
        <v>1.16564299239772</v>
      </c>
      <c r="G503">
        <f t="shared" si="76"/>
        <v>955</v>
      </c>
      <c r="H503">
        <f t="shared" si="77"/>
        <v>0.233154296875</v>
      </c>
      <c r="I503" t="s">
        <v>789</v>
      </c>
      <c r="J503">
        <f t="shared" si="71"/>
        <v>0.264609782579874</v>
      </c>
      <c r="K503">
        <f t="shared" si="72"/>
        <v>1.67920378168425</v>
      </c>
      <c r="L503" s="1">
        <f t="shared" si="73"/>
        <v>1.69992460934585</v>
      </c>
      <c r="M503">
        <f t="shared" si="74"/>
        <v>8.95505963439417</v>
      </c>
      <c r="O503" s="2">
        <f t="shared" si="79"/>
        <v>0.00664033050525724</v>
      </c>
    </row>
    <row r="504" spans="2:15">
      <c r="B504">
        <v>496</v>
      </c>
      <c r="C504">
        <f t="shared" si="70"/>
        <v>1.17157287525373</v>
      </c>
      <c r="D504">
        <f ca="1" t="shared" si="75"/>
        <v>0.916542724432578</v>
      </c>
      <c r="E504">
        <v>0.962687453791143</v>
      </c>
      <c r="F504">
        <f t="shared" si="78"/>
        <v>2.13426032904488</v>
      </c>
      <c r="G504">
        <f t="shared" si="76"/>
        <v>1748</v>
      </c>
      <c r="H504">
        <f t="shared" si="77"/>
        <v>0.4267578125</v>
      </c>
      <c r="I504" t="s">
        <v>790</v>
      </c>
      <c r="J504">
        <f t="shared" si="71"/>
        <v>-0.200632572909023</v>
      </c>
      <c r="K504">
        <f t="shared" si="72"/>
        <v>-0.850713503396908</v>
      </c>
      <c r="L504" s="1">
        <f t="shared" si="73"/>
        <v>0.874051997408584</v>
      </c>
      <c r="M504">
        <f t="shared" si="74"/>
        <v>-166.729828529162</v>
      </c>
      <c r="O504" s="2">
        <f t="shared" si="79"/>
        <v>0.00341426561487728</v>
      </c>
    </row>
    <row r="505" spans="2:15">
      <c r="B505">
        <v>497</v>
      </c>
      <c r="C505">
        <f t="shared" si="70"/>
        <v>1.31376418061185</v>
      </c>
      <c r="D505">
        <f ca="1" t="shared" si="75"/>
        <v>0.417987989575195</v>
      </c>
      <c r="E505">
        <v>0.271478847170312</v>
      </c>
      <c r="F505">
        <f t="shared" si="78"/>
        <v>1.58524302778216</v>
      </c>
      <c r="G505">
        <f t="shared" si="76"/>
        <v>1299</v>
      </c>
      <c r="H505">
        <f t="shared" si="77"/>
        <v>0.317138671875</v>
      </c>
      <c r="I505" t="s">
        <v>791</v>
      </c>
      <c r="J505">
        <f t="shared" si="71"/>
        <v>-0.431477267763794</v>
      </c>
      <c r="K505">
        <f t="shared" si="72"/>
        <v>-0.0089140565618103</v>
      </c>
      <c r="L505" s="1">
        <f t="shared" si="73"/>
        <v>0.431569337420183</v>
      </c>
      <c r="M505">
        <f t="shared" si="74"/>
        <v>-91.1835274146754</v>
      </c>
      <c r="O505" s="2">
        <f t="shared" si="79"/>
        <v>0.00168581772429759</v>
      </c>
    </row>
    <row r="506" spans="2:15">
      <c r="B506">
        <v>498</v>
      </c>
      <c r="C506">
        <f t="shared" si="70"/>
        <v>1.46242686334535</v>
      </c>
      <c r="D506">
        <f ca="1" t="shared" si="75"/>
        <v>0.224866280423026</v>
      </c>
      <c r="E506">
        <v>0.248706573913973</v>
      </c>
      <c r="F506">
        <f t="shared" si="78"/>
        <v>1.71113343725932</v>
      </c>
      <c r="G506">
        <f t="shared" si="76"/>
        <v>1402</v>
      </c>
      <c r="H506">
        <f t="shared" si="77"/>
        <v>0.34228515625</v>
      </c>
      <c r="I506" t="s">
        <v>792</v>
      </c>
      <c r="J506">
        <f t="shared" si="71"/>
        <v>0.725379010472672</v>
      </c>
      <c r="K506">
        <f t="shared" si="72"/>
        <v>1.08933600301795</v>
      </c>
      <c r="L506" s="1">
        <f t="shared" si="73"/>
        <v>1.30875041024079</v>
      </c>
      <c r="M506">
        <f t="shared" si="74"/>
        <v>33.6592875865037</v>
      </c>
      <c r="O506" s="2">
        <f t="shared" si="79"/>
        <v>0.00511230629000309</v>
      </c>
    </row>
    <row r="507" spans="2:15">
      <c r="B507">
        <v>499</v>
      </c>
      <c r="C507">
        <f t="shared" si="70"/>
        <v>1.61720278203018</v>
      </c>
      <c r="D507">
        <f ca="1" t="shared" si="75"/>
        <v>0.0810185211075904</v>
      </c>
      <c r="E507">
        <v>0.129063875729129</v>
      </c>
      <c r="F507">
        <f t="shared" si="78"/>
        <v>1.74626665775931</v>
      </c>
      <c r="G507">
        <f t="shared" si="76"/>
        <v>1431</v>
      </c>
      <c r="H507">
        <f t="shared" si="77"/>
        <v>0.349365234375</v>
      </c>
      <c r="I507" t="s">
        <v>793</v>
      </c>
      <c r="J507">
        <f t="shared" si="71"/>
        <v>0.094460393790476</v>
      </c>
      <c r="K507">
        <f t="shared" si="72"/>
        <v>0.438972668451109</v>
      </c>
      <c r="L507" s="1">
        <f t="shared" si="73"/>
        <v>0.449020901119468</v>
      </c>
      <c r="M507">
        <f t="shared" si="74"/>
        <v>12.1440186817874</v>
      </c>
      <c r="O507" s="2">
        <f t="shared" si="79"/>
        <v>0.00175398789499792</v>
      </c>
    </row>
    <row r="508" spans="2:15">
      <c r="B508">
        <v>500</v>
      </c>
      <c r="C508">
        <f t="shared" si="70"/>
        <v>1.77771906792151</v>
      </c>
      <c r="D508">
        <f ca="1" t="shared" si="75"/>
        <v>0.703065781227569</v>
      </c>
      <c r="E508">
        <v>0.47658728483126</v>
      </c>
      <c r="F508">
        <f t="shared" si="78"/>
        <v>2.25430635275277</v>
      </c>
      <c r="G508">
        <f t="shared" si="76"/>
        <v>1847</v>
      </c>
      <c r="H508">
        <f t="shared" si="77"/>
        <v>0.450927734375</v>
      </c>
      <c r="I508" t="s">
        <v>794</v>
      </c>
      <c r="J508">
        <f t="shared" si="71"/>
        <v>-0.702862670641234</v>
      </c>
      <c r="K508">
        <f t="shared" si="72"/>
        <v>-0.148004191739853</v>
      </c>
      <c r="L508" s="1">
        <f t="shared" si="73"/>
        <v>0.71827653069935</v>
      </c>
      <c r="M508">
        <f t="shared" si="74"/>
        <v>-101.891241986902</v>
      </c>
      <c r="O508" s="2">
        <f t="shared" si="79"/>
        <v>0.00280576769804434</v>
      </c>
    </row>
    <row r="509" spans="2:15">
      <c r="B509">
        <v>501</v>
      </c>
      <c r="C509">
        <f t="shared" si="70"/>
        <v>1.94358902322702</v>
      </c>
      <c r="D509">
        <f ca="1" t="shared" si="75"/>
        <v>0.542920212040434</v>
      </c>
      <c r="E509">
        <v>0.431237304586017</v>
      </c>
      <c r="F509">
        <f t="shared" si="78"/>
        <v>2.37482632781304</v>
      </c>
      <c r="G509">
        <f t="shared" si="76"/>
        <v>1945</v>
      </c>
      <c r="H509">
        <f t="shared" si="77"/>
        <v>0.474853515625</v>
      </c>
      <c r="I509" t="s">
        <v>795</v>
      </c>
      <c r="J509">
        <f t="shared" si="71"/>
        <v>-0.355359487136503</v>
      </c>
      <c r="K509">
        <f t="shared" si="72"/>
        <v>0.641666645076104</v>
      </c>
      <c r="L509" s="1">
        <f t="shared" si="73"/>
        <v>0.733496045320724</v>
      </c>
      <c r="M509">
        <f t="shared" si="74"/>
        <v>-28.9779914310068</v>
      </c>
      <c r="O509" s="2">
        <f t="shared" si="79"/>
        <v>0.00286521892703408</v>
      </c>
    </row>
    <row r="510" spans="2:15">
      <c r="B510">
        <v>502</v>
      </c>
      <c r="C510">
        <f t="shared" si="70"/>
        <v>2.11441305269592</v>
      </c>
      <c r="D510">
        <f ca="1" t="shared" si="75"/>
        <v>0.898611717335311</v>
      </c>
      <c r="E510">
        <v>0.445474169206233</v>
      </c>
      <c r="F510">
        <f t="shared" si="78"/>
        <v>2.55988722190216</v>
      </c>
      <c r="G510">
        <f t="shared" si="76"/>
        <v>2097</v>
      </c>
      <c r="H510">
        <f t="shared" si="77"/>
        <v>0.511962890625</v>
      </c>
      <c r="I510" t="s">
        <v>796</v>
      </c>
      <c r="J510">
        <f t="shared" si="71"/>
        <v>0.0248238315505468</v>
      </c>
      <c r="K510">
        <f t="shared" si="72"/>
        <v>0.448094246804907</v>
      </c>
      <c r="L510" s="1">
        <f t="shared" si="73"/>
        <v>0.448781323845486</v>
      </c>
      <c r="M510">
        <f t="shared" si="74"/>
        <v>3.17086961577456</v>
      </c>
      <c r="O510" s="2">
        <f t="shared" si="79"/>
        <v>0.00175305204627143</v>
      </c>
    </row>
    <row r="511" spans="2:15">
      <c r="B511">
        <v>503</v>
      </c>
      <c r="C511">
        <f t="shared" si="70"/>
        <v>2.28977962627878</v>
      </c>
      <c r="D511">
        <f ca="1" t="shared" si="75"/>
        <v>0.712828087686951</v>
      </c>
      <c r="E511">
        <v>0.160164025563963</v>
      </c>
      <c r="F511">
        <f t="shared" si="78"/>
        <v>2.44994365184274</v>
      </c>
      <c r="G511">
        <f t="shared" si="76"/>
        <v>2007</v>
      </c>
      <c r="H511">
        <f t="shared" si="77"/>
        <v>0.489990234375</v>
      </c>
      <c r="I511" t="s">
        <v>797</v>
      </c>
      <c r="J511">
        <f t="shared" si="71"/>
        <v>-0.241265718220594</v>
      </c>
      <c r="K511">
        <f t="shared" si="72"/>
        <v>0.592327838014794</v>
      </c>
      <c r="L511" s="1">
        <f t="shared" si="73"/>
        <v>0.639579091649953</v>
      </c>
      <c r="M511">
        <f t="shared" si="74"/>
        <v>-22.161946262343</v>
      </c>
      <c r="O511" s="2">
        <f t="shared" si="79"/>
        <v>0.00249835582675763</v>
      </c>
    </row>
    <row r="512" spans="2:15">
      <c r="B512">
        <v>504</v>
      </c>
      <c r="C512">
        <f t="shared" si="70"/>
        <v>2.46926627053955</v>
      </c>
      <c r="D512">
        <f ca="1" t="shared" si="75"/>
        <v>0.979320071043924</v>
      </c>
      <c r="E512">
        <v>0.489562940463523</v>
      </c>
      <c r="F512">
        <f t="shared" si="78"/>
        <v>2.95882921100307</v>
      </c>
      <c r="G512">
        <f t="shared" si="76"/>
        <v>2424</v>
      </c>
      <c r="H512">
        <f t="shared" si="77"/>
        <v>0.591796875</v>
      </c>
      <c r="I512" t="s">
        <v>798</v>
      </c>
      <c r="J512">
        <f t="shared" si="71"/>
        <v>-0.476388978186928</v>
      </c>
      <c r="K512">
        <f t="shared" si="72"/>
        <v>0.109125619031467</v>
      </c>
      <c r="L512" s="1">
        <f t="shared" si="73"/>
        <v>0.488727796699744</v>
      </c>
      <c r="M512">
        <f t="shared" si="74"/>
        <v>-77.0979455728081</v>
      </c>
      <c r="O512" s="2">
        <f t="shared" si="79"/>
        <v>0.00190909295585837</v>
      </c>
    </row>
    <row r="513" spans="2:15">
      <c r="B513">
        <v>505</v>
      </c>
      <c r="C513">
        <f t="shared" si="70"/>
        <v>2.65244058643102</v>
      </c>
      <c r="D513">
        <f ca="1" t="shared" si="75"/>
        <v>0.148863249596605</v>
      </c>
      <c r="E513">
        <v>0.284397449782147</v>
      </c>
      <c r="F513">
        <f t="shared" si="78"/>
        <v>2.93683803621317</v>
      </c>
      <c r="G513">
        <f t="shared" si="76"/>
        <v>2406</v>
      </c>
      <c r="H513">
        <f t="shared" si="77"/>
        <v>0.58740234375</v>
      </c>
      <c r="I513" t="s">
        <v>799</v>
      </c>
      <c r="J513">
        <f t="shared" si="71"/>
        <v>-0.798716041971179</v>
      </c>
      <c r="K513">
        <f t="shared" si="72"/>
        <v>-1.07375899233872</v>
      </c>
      <c r="L513" s="1">
        <f t="shared" si="73"/>
        <v>1.33824724521681</v>
      </c>
      <c r="M513">
        <f t="shared" si="74"/>
        <v>-143.356270788105</v>
      </c>
      <c r="O513" s="2">
        <f t="shared" si="79"/>
        <v>0.00522752830162815</v>
      </c>
    </row>
    <row r="514" spans="2:15">
      <c r="B514">
        <v>506</v>
      </c>
      <c r="C514">
        <f t="shared" si="70"/>
        <v>2.83886129098206</v>
      </c>
      <c r="D514">
        <f ca="1" t="shared" si="75"/>
        <v>0.167872873046585</v>
      </c>
      <c r="E514">
        <v>0.6006212852005</v>
      </c>
      <c r="F514">
        <f t="shared" si="78"/>
        <v>3.43948257618256</v>
      </c>
      <c r="G514">
        <f t="shared" si="76"/>
        <v>2818</v>
      </c>
      <c r="H514">
        <f t="shared" si="77"/>
        <v>0.68798828125</v>
      </c>
      <c r="I514" t="s">
        <v>800</v>
      </c>
      <c r="J514">
        <f t="shared" si="71"/>
        <v>-0.883450073088022</v>
      </c>
      <c r="K514">
        <f t="shared" si="72"/>
        <v>-1.1354355430068</v>
      </c>
      <c r="L514" s="1">
        <f t="shared" si="73"/>
        <v>1.43864446753268</v>
      </c>
      <c r="M514">
        <f t="shared" si="74"/>
        <v>-142.114530890017</v>
      </c>
      <c r="O514" s="2">
        <f t="shared" si="79"/>
        <v>0.00561970495129952</v>
      </c>
    </row>
    <row r="515" spans="2:15">
      <c r="B515">
        <v>507</v>
      </c>
      <c r="C515">
        <f t="shared" si="70"/>
        <v>3.02807928038684</v>
      </c>
      <c r="D515">
        <f ca="1" t="shared" si="75"/>
        <v>0.37867846431043</v>
      </c>
      <c r="E515">
        <v>0.144424338660948</v>
      </c>
      <c r="F515">
        <f t="shared" si="78"/>
        <v>3.17250361904779</v>
      </c>
      <c r="G515">
        <f t="shared" si="76"/>
        <v>2599</v>
      </c>
      <c r="H515">
        <f t="shared" si="77"/>
        <v>0.634521484375</v>
      </c>
      <c r="I515" t="s">
        <v>801</v>
      </c>
      <c r="J515">
        <f t="shared" si="71"/>
        <v>-1.57962748142654</v>
      </c>
      <c r="K515">
        <f t="shared" si="72"/>
        <v>-1.24662267162897</v>
      </c>
      <c r="L515" s="1">
        <f t="shared" si="73"/>
        <v>2.01228503584788</v>
      </c>
      <c r="M515">
        <f t="shared" si="74"/>
        <v>-128.280069605163</v>
      </c>
      <c r="O515" s="2">
        <f t="shared" si="79"/>
        <v>0.00786048842128078</v>
      </c>
    </row>
    <row r="516" spans="2:15">
      <c r="B516">
        <v>508</v>
      </c>
      <c r="C516">
        <f t="shared" si="70"/>
        <v>3.21963871193539</v>
      </c>
      <c r="D516">
        <f ca="1" t="shared" si="75"/>
        <v>0.758485759354176</v>
      </c>
      <c r="E516">
        <v>0.165906809923768</v>
      </c>
      <c r="F516">
        <f t="shared" si="78"/>
        <v>3.38554552185916</v>
      </c>
      <c r="G516">
        <f t="shared" si="76"/>
        <v>2773</v>
      </c>
      <c r="H516">
        <f t="shared" si="77"/>
        <v>0.677001953125</v>
      </c>
      <c r="I516" t="s">
        <v>802</v>
      </c>
      <c r="J516">
        <f t="shared" si="71"/>
        <v>-0.716564484316285</v>
      </c>
      <c r="K516">
        <f t="shared" si="72"/>
        <v>205.43282051952</v>
      </c>
      <c r="L516" s="1">
        <f t="shared" si="73"/>
        <v>205.434070230002</v>
      </c>
      <c r="M516">
        <f t="shared" si="74"/>
        <v>-0.199850997968941</v>
      </c>
      <c r="O516" s="2">
        <f t="shared" si="79"/>
        <v>0.802476836835946</v>
      </c>
    </row>
    <row r="517" spans="2:15">
      <c r="B517">
        <v>509</v>
      </c>
      <c r="C517">
        <f t="shared" si="70"/>
        <v>3.41307810217845</v>
      </c>
      <c r="D517">
        <f ca="1" t="shared" si="75"/>
        <v>0.764440279849797</v>
      </c>
      <c r="E517">
        <v>0.0613956376745207</v>
      </c>
      <c r="F517">
        <f t="shared" si="78"/>
        <v>3.47447373985297</v>
      </c>
      <c r="G517">
        <f t="shared" si="76"/>
        <v>2846</v>
      </c>
      <c r="H517">
        <f t="shared" si="77"/>
        <v>0.69482421875</v>
      </c>
      <c r="I517" t="s">
        <v>803</v>
      </c>
      <c r="J517">
        <f t="shared" si="71"/>
        <v>0.252545151629224</v>
      </c>
      <c r="K517">
        <f t="shared" si="72"/>
        <v>1.0004154503195</v>
      </c>
      <c r="L517" s="1">
        <f t="shared" si="73"/>
        <v>1.03179946057817</v>
      </c>
      <c r="M517">
        <f t="shared" si="74"/>
        <v>14.1677606366813</v>
      </c>
      <c r="O517" s="2">
        <f t="shared" si="79"/>
        <v>0.00403046664288346</v>
      </c>
    </row>
    <row r="518" spans="2:15">
      <c r="B518">
        <v>510</v>
      </c>
      <c r="C518">
        <f t="shared" si="70"/>
        <v>3.60793143868166</v>
      </c>
      <c r="D518">
        <f ca="1" t="shared" si="75"/>
        <v>0.878796317087336</v>
      </c>
      <c r="E518">
        <v>0.632981033278058</v>
      </c>
      <c r="F518">
        <f t="shared" si="78"/>
        <v>4.24091247195971</v>
      </c>
      <c r="G518">
        <f t="shared" si="76"/>
        <v>3474</v>
      </c>
      <c r="H518">
        <f t="shared" si="77"/>
        <v>0.84814453125</v>
      </c>
      <c r="I518" t="s">
        <v>804</v>
      </c>
      <c r="J518">
        <f t="shared" si="71"/>
        <v>-0.742772533066526</v>
      </c>
      <c r="K518">
        <f t="shared" si="72"/>
        <v>0.408587031305463</v>
      </c>
      <c r="L518" s="1">
        <f t="shared" si="73"/>
        <v>0.847734863049217</v>
      </c>
      <c r="M518">
        <f t="shared" si="74"/>
        <v>-61.1855263925518</v>
      </c>
      <c r="O518" s="2">
        <f t="shared" si="79"/>
        <v>0.003311464308786</v>
      </c>
    </row>
    <row r="519" spans="2:15">
      <c r="B519">
        <v>511</v>
      </c>
      <c r="C519">
        <f t="shared" si="70"/>
        <v>3.80372930269022</v>
      </c>
      <c r="D519">
        <f ca="1" t="shared" si="75"/>
        <v>0.9826813612129</v>
      </c>
      <c r="E519">
        <v>0.266570540559309</v>
      </c>
      <c r="F519">
        <f t="shared" si="78"/>
        <v>4.07029984324953</v>
      </c>
      <c r="G519">
        <f t="shared" si="76"/>
        <v>3334</v>
      </c>
      <c r="H519">
        <f t="shared" si="77"/>
        <v>0.81396484375</v>
      </c>
      <c r="I519" t="s">
        <v>805</v>
      </c>
      <c r="J519">
        <f t="shared" si="71"/>
        <v>-0.469867276736902</v>
      </c>
      <c r="K519">
        <f t="shared" si="72"/>
        <v>1.63396979018952</v>
      </c>
      <c r="L519" s="1">
        <f t="shared" si="73"/>
        <v>1.70018602893923</v>
      </c>
      <c r="M519">
        <f t="shared" si="74"/>
        <v>-16.0432132408099</v>
      </c>
      <c r="O519" s="2">
        <f t="shared" si="79"/>
        <v>0.00664135167554385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3"/>
  <sheetViews>
    <sheetView tabSelected="1" topLeftCell="A175" workbookViewId="0">
      <selection activeCell="D191" sqref="D191"/>
    </sheetView>
  </sheetViews>
  <sheetFormatPr defaultColWidth="9" defaultRowHeight="14.25"/>
  <cols>
    <col min="3" max="6" width="12.75" customWidth="1"/>
    <col min="9" max="9" width="47.625" customWidth="1"/>
  </cols>
  <sheetData>
    <row r="1" spans="1:15">
      <c r="A1" t="s">
        <v>81</v>
      </c>
      <c r="E1" t="s">
        <v>82</v>
      </c>
      <c r="L1" s="1"/>
      <c r="O1" s="2"/>
    </row>
    <row r="2" spans="1:15">
      <c r="A2">
        <v>4</v>
      </c>
      <c r="D2" t="s">
        <v>82</v>
      </c>
      <c r="L2" s="1"/>
      <c r="O2" s="2"/>
    </row>
    <row r="3" spans="1:15">
      <c r="A3" t="s">
        <v>83</v>
      </c>
      <c r="L3" s="1"/>
      <c r="O3" s="2"/>
    </row>
    <row r="4" spans="1:15">
      <c r="A4">
        <v>5</v>
      </c>
      <c r="L4" s="1"/>
      <c r="O4" s="2"/>
    </row>
    <row r="5" spans="1:15">
      <c r="A5" t="s">
        <v>84</v>
      </c>
      <c r="G5" t="s">
        <v>85</v>
      </c>
      <c r="L5" s="1"/>
      <c r="O5" s="2"/>
    </row>
    <row r="6" spans="1:15">
      <c r="A6">
        <v>1</v>
      </c>
      <c r="B6">
        <v>0</v>
      </c>
      <c r="G6">
        <f>2^12</f>
        <v>4096</v>
      </c>
      <c r="L6" s="1"/>
      <c r="O6" s="2"/>
    </row>
    <row r="7" spans="1:15">
      <c r="A7" t="s">
        <v>86</v>
      </c>
      <c r="B7" t="s">
        <v>87</v>
      </c>
      <c r="C7" t="s">
        <v>88</v>
      </c>
      <c r="D7" t="s">
        <v>89</v>
      </c>
      <c r="E7" t="s">
        <v>90</v>
      </c>
      <c r="F7" t="s">
        <v>91</v>
      </c>
      <c r="G7" t="s">
        <v>92</v>
      </c>
      <c r="H7" t="s">
        <v>93</v>
      </c>
      <c r="I7" t="s">
        <v>94</v>
      </c>
      <c r="J7" t="s">
        <v>5</v>
      </c>
      <c r="K7" t="s">
        <v>6</v>
      </c>
      <c r="L7" s="1" t="s">
        <v>95</v>
      </c>
      <c r="M7" t="s">
        <v>96</v>
      </c>
      <c r="N7" t="s">
        <v>97</v>
      </c>
      <c r="O7" s="2" t="s">
        <v>98</v>
      </c>
    </row>
    <row r="8" spans="1:15">
      <c r="A8">
        <v>3.14159265358979</v>
      </c>
      <c r="B8">
        <v>0</v>
      </c>
      <c r="C8">
        <f>$A$2+$A$2*SIN(2*$A$8*B8/64)</f>
        <v>4</v>
      </c>
      <c r="D8">
        <f ca="1">RAND()*$A$6</f>
        <v>0.170765985815629</v>
      </c>
      <c r="E8">
        <f ca="1">RAND()*$A$6</f>
        <v>0.682481993645949</v>
      </c>
      <c r="F8">
        <f ca="1" t="shared" ref="F8:F73" si="0">C8+E8</f>
        <v>4.68248199364595</v>
      </c>
      <c r="G8">
        <f ca="1" t="shared" ref="G8:G72" si="1">ROUND(F8*$G$6/$A$4,0)</f>
        <v>3836</v>
      </c>
      <c r="H8">
        <f ca="1">G8/$G$6</f>
        <v>0.9365234375</v>
      </c>
      <c r="I8" t="s">
        <v>806</v>
      </c>
      <c r="J8">
        <f>IMREAL(I8)</f>
        <v>229.38134765625</v>
      </c>
      <c r="K8">
        <f>IMAGINARY(I8)</f>
        <v>0</v>
      </c>
      <c r="L8" s="1">
        <f>SQRT(J8*J8+K8*K8)</f>
        <v>229.38134765625</v>
      </c>
      <c r="M8">
        <f>ATAN2(K8,J8)/(2*$A$8)*360</f>
        <v>90.0000000000001</v>
      </c>
      <c r="N8">
        <v>0</v>
      </c>
      <c r="O8" s="2">
        <f>L8/256</f>
        <v>0.896020889282227</v>
      </c>
    </row>
    <row r="9" spans="2:15">
      <c r="B9">
        <v>1</v>
      </c>
      <c r="C9">
        <f t="shared" ref="C9:C73" si="2">$A$2+$A$2*SIN(2*$A$8*B9/64)</f>
        <v>4.39206856131824</v>
      </c>
      <c r="D9">
        <f ca="1" t="shared" ref="D9:E72" si="3">RAND()*$A$6</f>
        <v>0.373469078809089</v>
      </c>
      <c r="E9">
        <f ca="1" t="shared" si="3"/>
        <v>0.950579915912914</v>
      </c>
      <c r="F9">
        <f ca="1" t="shared" si="0"/>
        <v>5.34264847723116</v>
      </c>
      <c r="G9">
        <f ca="1" t="shared" si="1"/>
        <v>4377</v>
      </c>
      <c r="H9">
        <f ca="1" t="shared" ref="H9:H72" si="4">G9/$G$6</f>
        <v>1.068603515625</v>
      </c>
      <c r="I9" t="s">
        <v>807</v>
      </c>
      <c r="J9">
        <f t="shared" ref="J9:J71" si="5">IMREAL(I9)</f>
        <v>0.314183608842684</v>
      </c>
      <c r="K9">
        <f t="shared" ref="K9:K71" si="6">IMAGINARY(I9)</f>
        <v>-0.602399754313531</v>
      </c>
      <c r="L9" s="1">
        <f t="shared" ref="L9:L71" si="7">SQRT(J9*J9+K9*K9)</f>
        <v>0.67940915806487</v>
      </c>
      <c r="M9">
        <f t="shared" ref="M9:M71" si="8">ATAN2(K9,J9)/(2*$A$8)*360</f>
        <v>152.455556013637</v>
      </c>
      <c r="N9" t="s">
        <v>296</v>
      </c>
      <c r="O9" s="2">
        <f>L9/128</f>
        <v>0.0053078840473818</v>
      </c>
    </row>
    <row r="10" spans="2:15">
      <c r="B10">
        <v>2</v>
      </c>
      <c r="C10">
        <f t="shared" si="2"/>
        <v>4.78036128806451</v>
      </c>
      <c r="D10">
        <f ca="1" t="shared" si="3"/>
        <v>0.86895267707784</v>
      </c>
      <c r="E10">
        <f ca="1" t="shared" si="3"/>
        <v>0.63213302037434</v>
      </c>
      <c r="F10">
        <f ca="1" t="shared" si="0"/>
        <v>5.41249430843885</v>
      </c>
      <c r="G10">
        <f ca="1" t="shared" si="1"/>
        <v>4434</v>
      </c>
      <c r="H10">
        <f ca="1" t="shared" si="4"/>
        <v>1.08251953125</v>
      </c>
      <c r="I10" t="s">
        <v>808</v>
      </c>
      <c r="J10">
        <f t="shared" si="5"/>
        <v>1.05912420518645</v>
      </c>
      <c r="K10">
        <f t="shared" si="6"/>
        <v>0.425124702363999</v>
      </c>
      <c r="L10" s="1">
        <f t="shared" si="7"/>
        <v>1.14126030973302</v>
      </c>
      <c r="M10">
        <f t="shared" si="8"/>
        <v>68.1298350804946</v>
      </c>
      <c r="N10" t="s">
        <v>101</v>
      </c>
      <c r="O10" s="2">
        <f t="shared" ref="O10:O73" si="9">L10/128</f>
        <v>0.00891609616978922</v>
      </c>
    </row>
    <row r="11" spans="2:15">
      <c r="B11">
        <v>3</v>
      </c>
      <c r="C11">
        <f t="shared" si="2"/>
        <v>5.16113870901785</v>
      </c>
      <c r="D11">
        <f ca="1" t="shared" si="3"/>
        <v>0.852451073004209</v>
      </c>
      <c r="E11">
        <f ca="1" t="shared" si="3"/>
        <v>0.442760171934763</v>
      </c>
      <c r="F11">
        <f ca="1" t="shared" si="0"/>
        <v>5.60389888095261</v>
      </c>
      <c r="G11">
        <f ca="1" t="shared" si="1"/>
        <v>4591</v>
      </c>
      <c r="H11">
        <f ca="1" t="shared" si="4"/>
        <v>1.120849609375</v>
      </c>
      <c r="I11" t="s">
        <v>809</v>
      </c>
      <c r="J11">
        <f t="shared" si="5"/>
        <v>-0.152967193509924</v>
      </c>
      <c r="K11">
        <f t="shared" si="6"/>
        <v>-0.976611230136411</v>
      </c>
      <c r="L11" s="1">
        <f t="shared" si="7"/>
        <v>0.988518314002759</v>
      </c>
      <c r="M11">
        <f t="shared" si="8"/>
        <v>-171.098055556471</v>
      </c>
      <c r="O11" s="2">
        <f t="shared" si="9"/>
        <v>0.00772279932814655</v>
      </c>
    </row>
    <row r="12" spans="2:15">
      <c r="B12">
        <v>4</v>
      </c>
      <c r="C12">
        <f t="shared" si="2"/>
        <v>5.53073372946036</v>
      </c>
      <c r="D12">
        <f ca="1" t="shared" si="3"/>
        <v>0.0302018196209859</v>
      </c>
      <c r="E12">
        <f ca="1" t="shared" si="3"/>
        <v>0.37498032936206</v>
      </c>
      <c r="F12">
        <f ca="1" t="shared" si="0"/>
        <v>5.90571405882242</v>
      </c>
      <c r="G12">
        <f ca="1" t="shared" si="1"/>
        <v>4838</v>
      </c>
      <c r="H12">
        <f ca="1" t="shared" si="4"/>
        <v>1.18115234375</v>
      </c>
      <c r="I12" t="s">
        <v>810</v>
      </c>
      <c r="J12">
        <f t="shared" si="5"/>
        <v>0.799193504784764</v>
      </c>
      <c r="K12">
        <f t="shared" si="6"/>
        <v>-101.838794514407</v>
      </c>
      <c r="L12" s="1">
        <f t="shared" si="7"/>
        <v>101.841930354868</v>
      </c>
      <c r="M12">
        <f t="shared" si="8"/>
        <v>179.550372968521</v>
      </c>
      <c r="N12" t="s">
        <v>13</v>
      </c>
      <c r="O12" s="3">
        <f t="shared" si="9"/>
        <v>0.795640080897403</v>
      </c>
    </row>
    <row r="13" spans="2:15">
      <c r="B13">
        <v>5</v>
      </c>
      <c r="C13">
        <f t="shared" si="2"/>
        <v>5.88558694730399</v>
      </c>
      <c r="D13">
        <f ca="1" t="shared" si="3"/>
        <v>0.824520117108726</v>
      </c>
      <c r="E13">
        <f ca="1" t="shared" si="3"/>
        <v>0.88553761557203</v>
      </c>
      <c r="F13">
        <f ca="1" t="shared" si="0"/>
        <v>6.77112456287602</v>
      </c>
      <c r="G13">
        <f ca="1" t="shared" si="1"/>
        <v>5547</v>
      </c>
      <c r="H13">
        <f ca="1" t="shared" si="4"/>
        <v>1.354248046875</v>
      </c>
      <c r="I13" t="s">
        <v>811</v>
      </c>
      <c r="J13">
        <f t="shared" si="5"/>
        <v>0.921127109998015</v>
      </c>
      <c r="K13">
        <f t="shared" si="6"/>
        <v>-0.595174256923556</v>
      </c>
      <c r="L13" s="1">
        <f t="shared" si="7"/>
        <v>1.09668024003253</v>
      </c>
      <c r="M13">
        <f t="shared" si="8"/>
        <v>122.867995790422</v>
      </c>
      <c r="O13" s="2">
        <f t="shared" si="9"/>
        <v>0.00856781437525412</v>
      </c>
    </row>
    <row r="14" spans="2:15">
      <c r="B14">
        <v>6</v>
      </c>
      <c r="C14">
        <f t="shared" si="2"/>
        <v>6.22228093207841</v>
      </c>
      <c r="D14">
        <f ca="1" t="shared" si="3"/>
        <v>0.0296156233546649</v>
      </c>
      <c r="E14">
        <f ca="1" t="shared" si="3"/>
        <v>0.154692742428155</v>
      </c>
      <c r="F14">
        <f ca="1" t="shared" si="0"/>
        <v>6.37697367450656</v>
      </c>
      <c r="G14">
        <f ca="1" t="shared" si="1"/>
        <v>5224</v>
      </c>
      <c r="H14">
        <f ca="1" t="shared" si="4"/>
        <v>1.275390625</v>
      </c>
      <c r="I14" t="s">
        <v>812</v>
      </c>
      <c r="J14">
        <f t="shared" si="5"/>
        <v>-0.869025989112568</v>
      </c>
      <c r="K14">
        <f t="shared" si="6"/>
        <v>0.605433914770548</v>
      </c>
      <c r="L14" s="1">
        <f t="shared" si="7"/>
        <v>1.05913001794278</v>
      </c>
      <c r="M14">
        <f t="shared" si="8"/>
        <v>-55.1358053425445</v>
      </c>
      <c r="O14" s="2">
        <f t="shared" si="9"/>
        <v>0.00827445326517795</v>
      </c>
    </row>
    <row r="15" spans="2:15">
      <c r="B15">
        <v>7</v>
      </c>
      <c r="C15">
        <f t="shared" si="2"/>
        <v>6.53757313665458</v>
      </c>
      <c r="D15">
        <f ca="1" t="shared" si="3"/>
        <v>0.939227910481254</v>
      </c>
      <c r="E15">
        <f ca="1" t="shared" si="3"/>
        <v>0.0171573182443683</v>
      </c>
      <c r="F15">
        <f ca="1" t="shared" si="0"/>
        <v>6.55473045489895</v>
      </c>
      <c r="G15">
        <f ca="1" t="shared" si="1"/>
        <v>5370</v>
      </c>
      <c r="H15">
        <f ca="1" t="shared" si="4"/>
        <v>1.31103515625</v>
      </c>
      <c r="I15" t="s">
        <v>813</v>
      </c>
      <c r="J15">
        <f t="shared" si="5"/>
        <v>-0.611197110425922</v>
      </c>
      <c r="K15">
        <f t="shared" si="6"/>
        <v>1.22831265466401</v>
      </c>
      <c r="L15" s="1">
        <f t="shared" si="7"/>
        <v>1.3719744477944</v>
      </c>
      <c r="M15">
        <f t="shared" si="8"/>
        <v>-26.4545164681937</v>
      </c>
      <c r="O15" s="2">
        <f t="shared" si="9"/>
        <v>0.0107185503733937</v>
      </c>
    </row>
    <row r="16" spans="2:15">
      <c r="B16">
        <v>8</v>
      </c>
      <c r="C16">
        <f t="shared" si="2"/>
        <v>6.82842712474619</v>
      </c>
      <c r="D16">
        <f ca="1" t="shared" si="3"/>
        <v>0.83249233173744</v>
      </c>
      <c r="E16">
        <f ca="1" t="shared" si="3"/>
        <v>0.976629992559801</v>
      </c>
      <c r="F16">
        <f ca="1" t="shared" si="0"/>
        <v>7.80505711730599</v>
      </c>
      <c r="G16">
        <f ca="1" t="shared" si="1"/>
        <v>6394</v>
      </c>
      <c r="H16">
        <f ca="1" t="shared" si="4"/>
        <v>1.56103515625</v>
      </c>
      <c r="I16" t="s">
        <v>814</v>
      </c>
      <c r="J16">
        <f t="shared" si="5"/>
        <v>-0.785802245430759</v>
      </c>
      <c r="K16">
        <f t="shared" si="6"/>
        <v>0.542962716794662</v>
      </c>
      <c r="L16" s="1">
        <f t="shared" si="7"/>
        <v>0.955140660192552</v>
      </c>
      <c r="M16">
        <f t="shared" si="8"/>
        <v>-55.3568413901367</v>
      </c>
      <c r="N16" t="s">
        <v>15</v>
      </c>
      <c r="O16" s="2">
        <f t="shared" si="9"/>
        <v>0.00746203640775431</v>
      </c>
    </row>
    <row r="17" spans="2:15">
      <c r="B17">
        <v>9</v>
      </c>
      <c r="C17">
        <f t="shared" si="2"/>
        <v>7.09204181345095</v>
      </c>
      <c r="D17">
        <f ca="1" t="shared" si="3"/>
        <v>0.0603027985143709</v>
      </c>
      <c r="E17">
        <f ca="1" t="shared" si="3"/>
        <v>0.73207819052384</v>
      </c>
      <c r="F17">
        <f ca="1" t="shared" si="0"/>
        <v>7.82412000397479</v>
      </c>
      <c r="G17">
        <f ca="1" t="shared" si="1"/>
        <v>6410</v>
      </c>
      <c r="H17">
        <f ca="1" t="shared" si="4"/>
        <v>1.56494140625</v>
      </c>
      <c r="I17" t="s">
        <v>815</v>
      </c>
      <c r="J17">
        <f t="shared" si="5"/>
        <v>1.17481622752263</v>
      </c>
      <c r="K17">
        <f t="shared" si="6"/>
        <v>0.218053048729692</v>
      </c>
      <c r="L17" s="1">
        <f t="shared" si="7"/>
        <v>1.19488087293705</v>
      </c>
      <c r="M17">
        <f t="shared" si="8"/>
        <v>79.4852081738808</v>
      </c>
      <c r="O17" s="2">
        <f t="shared" si="9"/>
        <v>0.00933500681982074</v>
      </c>
    </row>
    <row r="18" spans="2:15">
      <c r="B18">
        <v>10</v>
      </c>
      <c r="C18">
        <f t="shared" si="2"/>
        <v>7.32587844921018</v>
      </c>
      <c r="D18">
        <f ca="1" t="shared" si="3"/>
        <v>0.937587206774996</v>
      </c>
      <c r="E18">
        <f ca="1" t="shared" si="3"/>
        <v>0.350707158061006</v>
      </c>
      <c r="F18">
        <f ca="1" t="shared" si="0"/>
        <v>7.67658560727118</v>
      </c>
      <c r="G18">
        <f ca="1" t="shared" si="1"/>
        <v>6289</v>
      </c>
      <c r="H18">
        <f ca="1" t="shared" si="4"/>
        <v>1.535400390625</v>
      </c>
      <c r="I18" t="s">
        <v>816</v>
      </c>
      <c r="J18">
        <f t="shared" si="5"/>
        <v>1.0487385809354</v>
      </c>
      <c r="K18">
        <f t="shared" si="6"/>
        <v>-0.252517643897346</v>
      </c>
      <c r="L18" s="1">
        <f t="shared" si="7"/>
        <v>1.0787111622774</v>
      </c>
      <c r="M18">
        <f t="shared" si="8"/>
        <v>103.538104817032</v>
      </c>
      <c r="O18" s="2">
        <f t="shared" si="9"/>
        <v>0.0084274309552922</v>
      </c>
    </row>
    <row r="19" spans="2:15">
      <c r="B19">
        <v>11</v>
      </c>
      <c r="C19">
        <f t="shared" si="2"/>
        <v>7.52768505739342</v>
      </c>
      <c r="D19">
        <f ca="1" t="shared" si="3"/>
        <v>0.890172908734151</v>
      </c>
      <c r="E19">
        <f ca="1" t="shared" si="3"/>
        <v>0.429638921984461</v>
      </c>
      <c r="F19">
        <f ca="1" t="shared" si="0"/>
        <v>7.95732397937788</v>
      </c>
      <c r="G19">
        <f ca="1" t="shared" si="1"/>
        <v>6519</v>
      </c>
      <c r="H19">
        <f ca="1" t="shared" si="4"/>
        <v>1.591552734375</v>
      </c>
      <c r="I19" t="s">
        <v>817</v>
      </c>
      <c r="J19">
        <f t="shared" si="5"/>
        <v>0.81815222659939</v>
      </c>
      <c r="K19">
        <f t="shared" si="6"/>
        <v>0.426241907255656</v>
      </c>
      <c r="L19" s="1">
        <f t="shared" si="7"/>
        <v>0.922526546713144</v>
      </c>
      <c r="M19">
        <f t="shared" si="8"/>
        <v>62.4813346436622</v>
      </c>
      <c r="O19" s="2">
        <f t="shared" si="9"/>
        <v>0.00720723864619644</v>
      </c>
    </row>
    <row r="20" spans="2:15">
      <c r="B20">
        <v>12</v>
      </c>
      <c r="C20">
        <f t="shared" si="2"/>
        <v>7.69551813004515</v>
      </c>
      <c r="D20">
        <f ca="1" t="shared" si="3"/>
        <v>0.641231314897496</v>
      </c>
      <c r="E20">
        <f ca="1" t="shared" si="3"/>
        <v>0.631871288245643</v>
      </c>
      <c r="F20">
        <f ca="1" t="shared" si="0"/>
        <v>8.32738941829079</v>
      </c>
      <c r="G20">
        <f ca="1" t="shared" si="1"/>
        <v>6822</v>
      </c>
      <c r="H20">
        <f ca="1" t="shared" si="4"/>
        <v>1.66552734375</v>
      </c>
      <c r="I20" t="s">
        <v>818</v>
      </c>
      <c r="J20">
        <f t="shared" si="5"/>
        <v>-0.0719367586670036</v>
      </c>
      <c r="K20">
        <f t="shared" si="6"/>
        <v>-0.753167790354523</v>
      </c>
      <c r="L20" s="1">
        <f t="shared" si="7"/>
        <v>0.756595412142467</v>
      </c>
      <c r="M20">
        <f t="shared" si="8"/>
        <v>-174.54410102414</v>
      </c>
      <c r="O20" s="2">
        <f t="shared" si="9"/>
        <v>0.00591090165736302</v>
      </c>
    </row>
    <row r="21" spans="2:15">
      <c r="B21">
        <v>13</v>
      </c>
      <c r="C21">
        <f t="shared" si="2"/>
        <v>7.82776134292883</v>
      </c>
      <c r="D21">
        <f ca="1" t="shared" si="3"/>
        <v>0.992615527806141</v>
      </c>
      <c r="E21">
        <f ca="1" t="shared" si="3"/>
        <v>0.642188963182511</v>
      </c>
      <c r="F21">
        <f ca="1" t="shared" si="0"/>
        <v>8.46995030611135</v>
      </c>
      <c r="G21">
        <f ca="1" t="shared" si="1"/>
        <v>6939</v>
      </c>
      <c r="H21">
        <f ca="1" t="shared" si="4"/>
        <v>1.694091796875</v>
      </c>
      <c r="I21" t="s">
        <v>819</v>
      </c>
      <c r="J21">
        <f t="shared" si="5"/>
        <v>1.23913609966243</v>
      </c>
      <c r="K21">
        <f t="shared" si="6"/>
        <v>-0.472796631266597</v>
      </c>
      <c r="L21" s="1">
        <f t="shared" si="7"/>
        <v>1.32627106129315</v>
      </c>
      <c r="M21">
        <f t="shared" si="8"/>
        <v>110.884525321667</v>
      </c>
      <c r="O21" s="2">
        <f t="shared" si="9"/>
        <v>0.0103614926663527</v>
      </c>
    </row>
    <row r="22" spans="2:15">
      <c r="B22">
        <v>14</v>
      </c>
      <c r="C22">
        <f t="shared" si="2"/>
        <v>7.92314112161292</v>
      </c>
      <c r="D22">
        <f ca="1" t="shared" si="3"/>
        <v>0.823265412406389</v>
      </c>
      <c r="E22">
        <f ca="1" t="shared" si="3"/>
        <v>0.213591896329621</v>
      </c>
      <c r="F22">
        <f ca="1" t="shared" si="0"/>
        <v>8.13673301794254</v>
      </c>
      <c r="G22">
        <f ca="1" t="shared" si="1"/>
        <v>6666</v>
      </c>
      <c r="H22">
        <f ca="1" t="shared" si="4"/>
        <v>1.62744140625</v>
      </c>
      <c r="I22" t="s">
        <v>820</v>
      </c>
      <c r="J22">
        <f t="shared" si="5"/>
        <v>0.77478605639588</v>
      </c>
      <c r="K22">
        <f t="shared" si="6"/>
        <v>-0.682777942554392</v>
      </c>
      <c r="L22" s="1">
        <f t="shared" si="7"/>
        <v>1.03270477486273</v>
      </c>
      <c r="M22">
        <f t="shared" si="8"/>
        <v>131.388020517439</v>
      </c>
      <c r="O22" s="2">
        <f t="shared" si="9"/>
        <v>0.0080680060536151</v>
      </c>
    </row>
    <row r="23" spans="2:15">
      <c r="B23">
        <v>15</v>
      </c>
      <c r="C23">
        <f t="shared" si="2"/>
        <v>7.98073890668879</v>
      </c>
      <c r="D23">
        <f ca="1" t="shared" si="3"/>
        <v>0.189408055505088</v>
      </c>
      <c r="E23">
        <f ca="1" t="shared" si="3"/>
        <v>0.983983277492564</v>
      </c>
      <c r="F23">
        <f ca="1" t="shared" si="0"/>
        <v>8.96472218418135</v>
      </c>
      <c r="G23">
        <f ca="1" t="shared" si="1"/>
        <v>7344</v>
      </c>
      <c r="H23">
        <f ca="1" t="shared" si="4"/>
        <v>1.79296875</v>
      </c>
      <c r="I23" t="s">
        <v>821</v>
      </c>
      <c r="J23">
        <f t="shared" si="5"/>
        <v>0.499310161338467</v>
      </c>
      <c r="K23">
        <f t="shared" si="6"/>
        <v>-1.04031908604206</v>
      </c>
      <c r="L23" s="1">
        <f t="shared" si="7"/>
        <v>1.1539386630143</v>
      </c>
      <c r="M23">
        <f t="shared" si="8"/>
        <v>154.360918972174</v>
      </c>
      <c r="O23" s="2">
        <f t="shared" si="9"/>
        <v>0.00901514580479923</v>
      </c>
    </row>
    <row r="24" spans="2:15">
      <c r="B24">
        <v>16</v>
      </c>
      <c r="C24">
        <f t="shared" si="2"/>
        <v>8</v>
      </c>
      <c r="D24">
        <f ca="1" t="shared" si="3"/>
        <v>0.10279005380474</v>
      </c>
      <c r="E24">
        <f ca="1" t="shared" si="3"/>
        <v>0.479507634826734</v>
      </c>
      <c r="F24">
        <f ca="1" t="shared" si="0"/>
        <v>8.47950763482674</v>
      </c>
      <c r="G24">
        <f ca="1" t="shared" si="1"/>
        <v>6946</v>
      </c>
      <c r="H24">
        <f ca="1" t="shared" si="4"/>
        <v>1.69580078125</v>
      </c>
      <c r="I24" t="s">
        <v>822</v>
      </c>
      <c r="J24">
        <f t="shared" si="5"/>
        <v>-0.0989599596104011</v>
      </c>
      <c r="K24">
        <f t="shared" si="6"/>
        <v>0.0759631692242485</v>
      </c>
      <c r="L24" s="1">
        <f t="shared" si="7"/>
        <v>0.124753664013062</v>
      </c>
      <c r="M24">
        <f t="shared" si="8"/>
        <v>-52.4896077849102</v>
      </c>
      <c r="N24" t="s">
        <v>18</v>
      </c>
      <c r="O24" s="2">
        <f t="shared" si="9"/>
        <v>0.000974638000102049</v>
      </c>
    </row>
    <row r="25" spans="2:15">
      <c r="B25">
        <v>17</v>
      </c>
      <c r="C25">
        <f t="shared" si="2"/>
        <v>7.98073890668879</v>
      </c>
      <c r="D25">
        <f ca="1" t="shared" si="3"/>
        <v>0.373936602517293</v>
      </c>
      <c r="E25">
        <f ca="1" t="shared" si="3"/>
        <v>0.0640119030575221</v>
      </c>
      <c r="F25">
        <f ca="1" t="shared" si="0"/>
        <v>8.04475080974631</v>
      </c>
      <c r="G25">
        <f ca="1" t="shared" si="1"/>
        <v>6590</v>
      </c>
      <c r="H25">
        <f ca="1" t="shared" si="4"/>
        <v>1.60888671875</v>
      </c>
      <c r="I25" t="s">
        <v>823</v>
      </c>
      <c r="J25">
        <f t="shared" si="5"/>
        <v>0.314126211138048</v>
      </c>
      <c r="K25">
        <f t="shared" si="6"/>
        <v>0.591565064317149</v>
      </c>
      <c r="L25" s="1">
        <f t="shared" si="7"/>
        <v>0.66979437280743</v>
      </c>
      <c r="M25">
        <f t="shared" si="8"/>
        <v>27.9686920780323</v>
      </c>
      <c r="O25" s="2">
        <f t="shared" si="9"/>
        <v>0.00523276853755804</v>
      </c>
    </row>
    <row r="26" spans="2:15">
      <c r="B26">
        <v>18</v>
      </c>
      <c r="C26">
        <f t="shared" si="2"/>
        <v>7.92314112161292</v>
      </c>
      <c r="D26">
        <f ca="1" t="shared" si="3"/>
        <v>0.71661184166106</v>
      </c>
      <c r="E26">
        <f ca="1" t="shared" si="3"/>
        <v>0.743641247608079</v>
      </c>
      <c r="F26">
        <f ca="1" t="shared" si="0"/>
        <v>8.666782369221</v>
      </c>
      <c r="G26">
        <f ca="1" t="shared" si="1"/>
        <v>7100</v>
      </c>
      <c r="H26">
        <f ca="1" t="shared" si="4"/>
        <v>1.7333984375</v>
      </c>
      <c r="I26" t="s">
        <v>824</v>
      </c>
      <c r="J26">
        <f t="shared" si="5"/>
        <v>0.683217805785981</v>
      </c>
      <c r="K26">
        <f t="shared" si="6"/>
        <v>0.24598286659058</v>
      </c>
      <c r="L26" s="1">
        <f t="shared" si="7"/>
        <v>0.726150219168961</v>
      </c>
      <c r="M26">
        <f t="shared" si="8"/>
        <v>70.1993080116793</v>
      </c>
      <c r="O26" s="2">
        <f t="shared" si="9"/>
        <v>0.0056730485872575</v>
      </c>
    </row>
    <row r="27" spans="2:15">
      <c r="B27">
        <v>19</v>
      </c>
      <c r="C27">
        <f t="shared" si="2"/>
        <v>7.82776134292884</v>
      </c>
      <c r="D27">
        <f ca="1" t="shared" si="3"/>
        <v>0.308606107187494</v>
      </c>
      <c r="E27">
        <f ca="1" t="shared" si="3"/>
        <v>0.972936344356069</v>
      </c>
      <c r="F27">
        <f ca="1" t="shared" si="0"/>
        <v>8.80069768728491</v>
      </c>
      <c r="G27">
        <f ca="1" t="shared" si="1"/>
        <v>7210</v>
      </c>
      <c r="H27">
        <f ca="1" t="shared" si="4"/>
        <v>1.76025390625</v>
      </c>
      <c r="I27" t="s">
        <v>825</v>
      </c>
      <c r="J27">
        <f t="shared" si="5"/>
        <v>-0.0636661629677952</v>
      </c>
      <c r="K27">
        <f t="shared" si="6"/>
        <v>-0.49313154150338</v>
      </c>
      <c r="L27" s="1">
        <f t="shared" si="7"/>
        <v>0.497224393541328</v>
      </c>
      <c r="M27">
        <f t="shared" si="8"/>
        <v>-172.643473664973</v>
      </c>
      <c r="O27" s="2">
        <f t="shared" si="9"/>
        <v>0.00388456557454163</v>
      </c>
    </row>
    <row r="28" spans="2:15">
      <c r="B28">
        <v>20</v>
      </c>
      <c r="C28">
        <f t="shared" si="2"/>
        <v>7.69551813004515</v>
      </c>
      <c r="D28">
        <f ca="1" t="shared" si="3"/>
        <v>0.635090481810523</v>
      </c>
      <c r="E28">
        <f ca="1" t="shared" si="3"/>
        <v>0.743144755451749</v>
      </c>
      <c r="F28">
        <f ca="1" t="shared" si="0"/>
        <v>8.4386628854969</v>
      </c>
      <c r="G28">
        <f ca="1" t="shared" si="1"/>
        <v>6913</v>
      </c>
      <c r="H28">
        <f ca="1" t="shared" si="4"/>
        <v>1.687744140625</v>
      </c>
      <c r="I28" t="s">
        <v>826</v>
      </c>
      <c r="J28">
        <f t="shared" si="5"/>
        <v>1.05856933407991</v>
      </c>
      <c r="K28">
        <f t="shared" si="6"/>
        <v>-0.498991837884748</v>
      </c>
      <c r="L28" s="1">
        <f t="shared" si="7"/>
        <v>1.17028282450439</v>
      </c>
      <c r="M28">
        <f t="shared" si="8"/>
        <v>115.23840400104</v>
      </c>
      <c r="O28" s="2">
        <f t="shared" si="9"/>
        <v>0.00914283456644058</v>
      </c>
    </row>
    <row r="29" spans="2:15">
      <c r="B29">
        <v>21</v>
      </c>
      <c r="C29">
        <f t="shared" si="2"/>
        <v>7.52768505739342</v>
      </c>
      <c r="D29">
        <f ca="1" t="shared" si="3"/>
        <v>0.288770721552706</v>
      </c>
      <c r="E29">
        <f ca="1" t="shared" si="3"/>
        <v>0.591354599424333</v>
      </c>
      <c r="F29">
        <f ca="1" t="shared" si="0"/>
        <v>8.11903965681776</v>
      </c>
      <c r="G29">
        <f ca="1" t="shared" si="1"/>
        <v>6651</v>
      </c>
      <c r="H29">
        <f ca="1" t="shared" si="4"/>
        <v>1.623779296875</v>
      </c>
      <c r="I29" t="s">
        <v>827</v>
      </c>
      <c r="J29">
        <f t="shared" si="5"/>
        <v>0.688776725793022</v>
      </c>
      <c r="K29">
        <f t="shared" si="6"/>
        <v>-0.165081482827726</v>
      </c>
      <c r="L29" s="1">
        <f t="shared" si="7"/>
        <v>0.70828332887818</v>
      </c>
      <c r="M29">
        <f t="shared" si="8"/>
        <v>103.47804014085</v>
      </c>
      <c r="O29" s="2">
        <f t="shared" si="9"/>
        <v>0.00553346350686078</v>
      </c>
    </row>
    <row r="30" spans="2:15">
      <c r="B30">
        <v>22</v>
      </c>
      <c r="C30">
        <f t="shared" si="2"/>
        <v>7.32587844921018</v>
      </c>
      <c r="D30">
        <f ca="1" t="shared" si="3"/>
        <v>0.237461310168287</v>
      </c>
      <c r="E30">
        <f ca="1" t="shared" si="3"/>
        <v>0.77587710412946</v>
      </c>
      <c r="F30">
        <f ca="1" t="shared" si="0"/>
        <v>8.10175555333965</v>
      </c>
      <c r="G30">
        <f ca="1" t="shared" si="1"/>
        <v>6637</v>
      </c>
      <c r="H30">
        <f ca="1" t="shared" si="4"/>
        <v>1.620361328125</v>
      </c>
      <c r="I30" t="s">
        <v>828</v>
      </c>
      <c r="J30">
        <f t="shared" si="5"/>
        <v>-0.137896052138459</v>
      </c>
      <c r="K30">
        <f t="shared" si="6"/>
        <v>0.112270637480283</v>
      </c>
      <c r="L30" s="1">
        <f t="shared" si="7"/>
        <v>0.177820182306739</v>
      </c>
      <c r="M30">
        <f t="shared" si="8"/>
        <v>-50.8486004886592</v>
      </c>
      <c r="O30" s="2">
        <f t="shared" si="9"/>
        <v>0.00138922017427139</v>
      </c>
    </row>
    <row r="31" spans="2:15">
      <c r="B31">
        <v>23</v>
      </c>
      <c r="C31">
        <f t="shared" si="2"/>
        <v>7.09204181345095</v>
      </c>
      <c r="D31">
        <f ca="1" t="shared" si="3"/>
        <v>0.315729191230752</v>
      </c>
      <c r="E31">
        <f ca="1" t="shared" si="3"/>
        <v>0.561090893094235</v>
      </c>
      <c r="F31">
        <f ca="1" t="shared" si="0"/>
        <v>7.65313270654519</v>
      </c>
      <c r="G31">
        <f ca="1" t="shared" si="1"/>
        <v>6269</v>
      </c>
      <c r="H31">
        <f ca="1" t="shared" si="4"/>
        <v>1.530517578125</v>
      </c>
      <c r="I31" t="s">
        <v>829</v>
      </c>
      <c r="J31">
        <f t="shared" si="5"/>
        <v>-0.298223464356958</v>
      </c>
      <c r="K31">
        <f t="shared" si="6"/>
        <v>0.536965931741242</v>
      </c>
      <c r="L31" s="1">
        <f t="shared" si="7"/>
        <v>0.614222798782173</v>
      </c>
      <c r="M31">
        <f t="shared" si="8"/>
        <v>-29.047188408996</v>
      </c>
      <c r="O31" s="2">
        <f t="shared" si="9"/>
        <v>0.00479861561548573</v>
      </c>
    </row>
    <row r="32" spans="2:15">
      <c r="B32">
        <v>24</v>
      </c>
      <c r="C32">
        <f t="shared" si="2"/>
        <v>6.8284271247462</v>
      </c>
      <c r="D32">
        <f ca="1" t="shared" si="3"/>
        <v>0.580841800952798</v>
      </c>
      <c r="E32">
        <f ca="1" t="shared" si="3"/>
        <v>0.625976144731723</v>
      </c>
      <c r="F32">
        <f ca="1" t="shared" si="0"/>
        <v>7.45440326947792</v>
      </c>
      <c r="G32">
        <f ca="1" t="shared" si="1"/>
        <v>6107</v>
      </c>
      <c r="H32">
        <f ca="1" t="shared" si="4"/>
        <v>1.490966796875</v>
      </c>
      <c r="I32" t="s">
        <v>830</v>
      </c>
      <c r="J32">
        <f t="shared" si="5"/>
        <v>-0.237938072399967</v>
      </c>
      <c r="K32">
        <f t="shared" si="6"/>
        <v>0.41071314107074</v>
      </c>
      <c r="L32" s="1">
        <f t="shared" si="7"/>
        <v>0.474657571882726</v>
      </c>
      <c r="M32">
        <f t="shared" si="8"/>
        <v>-30.0849609220757</v>
      </c>
      <c r="O32" s="2">
        <f t="shared" si="9"/>
        <v>0.0037082622803338</v>
      </c>
    </row>
    <row r="33" spans="2:15">
      <c r="B33">
        <v>25</v>
      </c>
      <c r="C33">
        <f t="shared" si="2"/>
        <v>6.53757313665459</v>
      </c>
      <c r="D33">
        <f ca="1" t="shared" si="3"/>
        <v>0.135633195514739</v>
      </c>
      <c r="E33">
        <f ca="1" t="shared" si="3"/>
        <v>0.388205108366696</v>
      </c>
      <c r="F33">
        <f ca="1" t="shared" si="0"/>
        <v>6.92577824502129</v>
      </c>
      <c r="G33">
        <f ca="1" t="shared" si="1"/>
        <v>5674</v>
      </c>
      <c r="H33">
        <f ca="1" t="shared" si="4"/>
        <v>1.38525390625</v>
      </c>
      <c r="I33" t="s">
        <v>831</v>
      </c>
      <c r="J33">
        <f t="shared" si="5"/>
        <v>1.0686940997129</v>
      </c>
      <c r="K33">
        <f t="shared" si="6"/>
        <v>-0.0475711671106654</v>
      </c>
      <c r="L33" s="1">
        <f t="shared" si="7"/>
        <v>1.06975235204296</v>
      </c>
      <c r="M33">
        <f t="shared" si="8"/>
        <v>92.5487452567152</v>
      </c>
      <c r="O33" s="2">
        <f t="shared" si="9"/>
        <v>0.00835744025033559</v>
      </c>
    </row>
    <row r="34" spans="2:15">
      <c r="B34">
        <v>26</v>
      </c>
      <c r="C34">
        <f t="shared" si="2"/>
        <v>6.22228093207842</v>
      </c>
      <c r="D34">
        <f ca="1" t="shared" si="3"/>
        <v>0.669092786818738</v>
      </c>
      <c r="E34">
        <f ca="1" t="shared" si="3"/>
        <v>0.0753816722195215</v>
      </c>
      <c r="F34">
        <f ca="1" t="shared" si="0"/>
        <v>6.29766260429794</v>
      </c>
      <c r="G34">
        <f ca="1" t="shared" si="1"/>
        <v>5159</v>
      </c>
      <c r="H34">
        <f ca="1" t="shared" si="4"/>
        <v>1.259521484375</v>
      </c>
      <c r="I34" t="s">
        <v>832</v>
      </c>
      <c r="J34">
        <f t="shared" si="5"/>
        <v>-0.0450561024447344</v>
      </c>
      <c r="K34">
        <f t="shared" si="6"/>
        <v>-0.135374254225725</v>
      </c>
      <c r="L34" s="1">
        <f t="shared" si="7"/>
        <v>0.142675299455377</v>
      </c>
      <c r="M34">
        <f t="shared" si="8"/>
        <v>-161.59120463368</v>
      </c>
      <c r="O34" s="2">
        <f t="shared" si="9"/>
        <v>0.00111465077699514</v>
      </c>
    </row>
    <row r="35" spans="2:15">
      <c r="B35">
        <v>27</v>
      </c>
      <c r="C35">
        <f t="shared" si="2"/>
        <v>5.885586947304</v>
      </c>
      <c r="D35">
        <f ca="1" t="shared" si="3"/>
        <v>0.516209699625662</v>
      </c>
      <c r="E35">
        <f ca="1" t="shared" si="3"/>
        <v>0.316460518117403</v>
      </c>
      <c r="F35">
        <f ca="1" t="shared" si="0"/>
        <v>6.2020474654214</v>
      </c>
      <c r="G35">
        <f ca="1" t="shared" si="1"/>
        <v>5081</v>
      </c>
      <c r="H35">
        <f ca="1" t="shared" si="4"/>
        <v>1.240478515625</v>
      </c>
      <c r="I35" t="s">
        <v>833</v>
      </c>
      <c r="J35">
        <f t="shared" si="5"/>
        <v>-0.783397549189194</v>
      </c>
      <c r="K35">
        <f t="shared" si="6"/>
        <v>0.404096392736022</v>
      </c>
      <c r="L35" s="1">
        <f t="shared" si="7"/>
        <v>0.881479219663119</v>
      </c>
      <c r="M35">
        <f t="shared" si="8"/>
        <v>-62.7141646229831</v>
      </c>
      <c r="O35" s="2">
        <f t="shared" si="9"/>
        <v>0.00688655640361812</v>
      </c>
    </row>
    <row r="36" spans="2:15">
      <c r="B36">
        <v>28</v>
      </c>
      <c r="C36">
        <f t="shared" si="2"/>
        <v>5.53073372946037</v>
      </c>
      <c r="D36">
        <f ca="1" t="shared" si="3"/>
        <v>0.656013688829619</v>
      </c>
      <c r="E36">
        <f ca="1" t="shared" si="3"/>
        <v>0.474885762404237</v>
      </c>
      <c r="F36">
        <f ca="1" t="shared" si="0"/>
        <v>6.00561949186461</v>
      </c>
      <c r="G36">
        <f ca="1" t="shared" si="1"/>
        <v>4920</v>
      </c>
      <c r="H36">
        <f ca="1" t="shared" si="4"/>
        <v>1.201171875</v>
      </c>
      <c r="I36" t="s">
        <v>834</v>
      </c>
      <c r="J36">
        <f t="shared" si="5"/>
        <v>0.0624903103689931</v>
      </c>
      <c r="K36">
        <f t="shared" si="6"/>
        <v>-0.695920238001035</v>
      </c>
      <c r="L36" s="1">
        <f t="shared" si="7"/>
        <v>0.698720270601498</v>
      </c>
      <c r="M36">
        <f t="shared" si="8"/>
        <v>174.868874451773</v>
      </c>
      <c r="O36" s="2">
        <f t="shared" si="9"/>
        <v>0.0054587521140742</v>
      </c>
    </row>
    <row r="37" spans="2:15">
      <c r="B37">
        <v>29</v>
      </c>
      <c r="C37">
        <f t="shared" si="2"/>
        <v>5.16113870901786</v>
      </c>
      <c r="D37">
        <f ca="1" t="shared" si="3"/>
        <v>0.932487758757608</v>
      </c>
      <c r="E37">
        <f ca="1" t="shared" si="3"/>
        <v>0.0702062453655772</v>
      </c>
      <c r="F37">
        <f ca="1" t="shared" si="0"/>
        <v>5.23134495438344</v>
      </c>
      <c r="G37">
        <f ca="1" t="shared" si="1"/>
        <v>4286</v>
      </c>
      <c r="H37">
        <f ca="1" t="shared" si="4"/>
        <v>1.04638671875</v>
      </c>
      <c r="I37" t="s">
        <v>835</v>
      </c>
      <c r="J37">
        <f t="shared" si="5"/>
        <v>-0.166312111461311</v>
      </c>
      <c r="K37">
        <f t="shared" si="6"/>
        <v>-1.870029379169</v>
      </c>
      <c r="L37" s="1">
        <f t="shared" si="7"/>
        <v>1.87741034336501</v>
      </c>
      <c r="M37">
        <f t="shared" si="8"/>
        <v>-174.917739013126</v>
      </c>
      <c r="O37" s="2">
        <f t="shared" si="9"/>
        <v>0.0146672683075391</v>
      </c>
    </row>
    <row r="38" spans="2:15">
      <c r="B38">
        <v>30</v>
      </c>
      <c r="C38">
        <f t="shared" si="2"/>
        <v>4.78036128806453</v>
      </c>
      <c r="D38">
        <f ca="1" t="shared" si="3"/>
        <v>0.575145239652674</v>
      </c>
      <c r="E38">
        <f ca="1" t="shared" si="3"/>
        <v>0.437282481652299</v>
      </c>
      <c r="F38">
        <f ca="1" t="shared" si="0"/>
        <v>5.21764376971682</v>
      </c>
      <c r="G38">
        <f ca="1" t="shared" si="1"/>
        <v>4274</v>
      </c>
      <c r="H38">
        <f ca="1" t="shared" si="4"/>
        <v>1.04345703125</v>
      </c>
      <c r="I38" t="s">
        <v>836</v>
      </c>
      <c r="J38">
        <f t="shared" si="5"/>
        <v>0.455681819411933</v>
      </c>
      <c r="K38">
        <f t="shared" si="6"/>
        <v>-0.39971335418221</v>
      </c>
      <c r="L38" s="1">
        <f t="shared" si="7"/>
        <v>0.60614906256973</v>
      </c>
      <c r="M38">
        <f t="shared" si="8"/>
        <v>131.256475913237</v>
      </c>
      <c r="O38" s="2">
        <f t="shared" si="9"/>
        <v>0.00473553955132601</v>
      </c>
    </row>
    <row r="39" spans="2:15">
      <c r="B39">
        <v>31</v>
      </c>
      <c r="C39">
        <f t="shared" si="2"/>
        <v>4.39206856131826</v>
      </c>
      <c r="D39">
        <f ca="1" t="shared" si="3"/>
        <v>0.605678599841841</v>
      </c>
      <c r="E39">
        <f ca="1" t="shared" si="3"/>
        <v>0.95956968910422</v>
      </c>
      <c r="F39">
        <f ca="1" t="shared" si="0"/>
        <v>5.35163825042248</v>
      </c>
      <c r="G39">
        <f ca="1" t="shared" si="1"/>
        <v>4384</v>
      </c>
      <c r="H39">
        <f ca="1" t="shared" si="4"/>
        <v>1.0703125</v>
      </c>
      <c r="I39" t="s">
        <v>837</v>
      </c>
      <c r="J39">
        <f t="shared" si="5"/>
        <v>-0.0860705486913374</v>
      </c>
      <c r="K39">
        <f t="shared" si="6"/>
        <v>0.528184310652062</v>
      </c>
      <c r="L39" s="1">
        <f t="shared" si="7"/>
        <v>0.535151198607479</v>
      </c>
      <c r="M39">
        <f t="shared" si="8"/>
        <v>-9.25531229350481</v>
      </c>
      <c r="O39" s="2">
        <f t="shared" si="9"/>
        <v>0.00418086873912093</v>
      </c>
    </row>
    <row r="40" spans="2:15">
      <c r="B40">
        <v>32</v>
      </c>
      <c r="C40">
        <f t="shared" si="2"/>
        <v>4.00000000000001</v>
      </c>
      <c r="D40">
        <f ca="1" t="shared" si="3"/>
        <v>0.200695190444271</v>
      </c>
      <c r="E40">
        <f ca="1" t="shared" si="3"/>
        <v>0.704043825392372</v>
      </c>
      <c r="F40">
        <f ca="1" t="shared" si="0"/>
        <v>4.70404382539239</v>
      </c>
      <c r="G40">
        <f ca="1" t="shared" si="1"/>
        <v>3854</v>
      </c>
      <c r="H40">
        <f ca="1" t="shared" si="4"/>
        <v>0.94091796875</v>
      </c>
      <c r="I40" t="s">
        <v>838</v>
      </c>
      <c r="J40">
        <f t="shared" si="5"/>
        <v>0.383121770873443</v>
      </c>
      <c r="K40">
        <f t="shared" si="6"/>
        <v>0.213088729733687</v>
      </c>
      <c r="L40" s="1">
        <f t="shared" si="7"/>
        <v>0.438393770549627</v>
      </c>
      <c r="M40">
        <f t="shared" si="8"/>
        <v>60.9175992427754</v>
      </c>
      <c r="N40" t="s">
        <v>23</v>
      </c>
      <c r="O40" s="2">
        <f t="shared" si="9"/>
        <v>0.00342495133241896</v>
      </c>
    </row>
    <row r="41" spans="2:15">
      <c r="B41">
        <v>33</v>
      </c>
      <c r="C41">
        <f t="shared" si="2"/>
        <v>3.60793143868177</v>
      </c>
      <c r="D41">
        <f ca="1" t="shared" si="3"/>
        <v>0.831500087427576</v>
      </c>
      <c r="E41">
        <f ca="1" t="shared" si="3"/>
        <v>0.874094648484532</v>
      </c>
      <c r="F41">
        <f ca="1" t="shared" si="0"/>
        <v>4.4820260871663</v>
      </c>
      <c r="G41">
        <f ca="1" t="shared" si="1"/>
        <v>3672</v>
      </c>
      <c r="H41">
        <f ca="1" t="shared" si="4"/>
        <v>0.896484375</v>
      </c>
      <c r="I41" t="s">
        <v>839</v>
      </c>
      <c r="J41">
        <f t="shared" si="5"/>
        <v>0.265959900986059</v>
      </c>
      <c r="K41">
        <f t="shared" si="6"/>
        <v>0.106464631840232</v>
      </c>
      <c r="L41" s="1">
        <f t="shared" si="7"/>
        <v>0.28647755019441</v>
      </c>
      <c r="M41">
        <f t="shared" si="8"/>
        <v>68.183610131611</v>
      </c>
      <c r="O41" s="2">
        <f t="shared" si="9"/>
        <v>0.00223810586089382</v>
      </c>
    </row>
    <row r="42" spans="2:15">
      <c r="B42">
        <v>34</v>
      </c>
      <c r="C42">
        <f t="shared" si="2"/>
        <v>3.2196387119355</v>
      </c>
      <c r="D42">
        <f ca="1" t="shared" si="3"/>
        <v>0.851146505505018</v>
      </c>
      <c r="E42">
        <f ca="1" t="shared" si="3"/>
        <v>0.102771557616692</v>
      </c>
      <c r="F42">
        <f ca="1" t="shared" si="0"/>
        <v>3.32241026955219</v>
      </c>
      <c r="G42">
        <f ca="1" t="shared" si="1"/>
        <v>2722</v>
      </c>
      <c r="H42">
        <f ca="1" t="shared" si="4"/>
        <v>0.66455078125</v>
      </c>
      <c r="I42" t="s">
        <v>840</v>
      </c>
      <c r="J42">
        <f t="shared" si="5"/>
        <v>-0.884905481885078</v>
      </c>
      <c r="K42">
        <f t="shared" si="6"/>
        <v>0.0558564131225724</v>
      </c>
      <c r="L42" s="1">
        <f t="shared" si="7"/>
        <v>0.886666595038508</v>
      </c>
      <c r="M42">
        <f t="shared" si="8"/>
        <v>-86.3882057935909</v>
      </c>
      <c r="O42" s="2">
        <f t="shared" si="9"/>
        <v>0.00692708277373834</v>
      </c>
    </row>
    <row r="43" spans="2:15">
      <c r="B43">
        <v>35</v>
      </c>
      <c r="C43">
        <f t="shared" si="2"/>
        <v>2.83886129098216</v>
      </c>
      <c r="D43">
        <f ca="1" t="shared" si="3"/>
        <v>0.047134059204613</v>
      </c>
      <c r="E43">
        <f ca="1" t="shared" si="3"/>
        <v>0.25725806653588</v>
      </c>
      <c r="F43">
        <f ca="1" t="shared" si="0"/>
        <v>3.09611935751804</v>
      </c>
      <c r="G43">
        <f ca="1" t="shared" si="1"/>
        <v>2536</v>
      </c>
      <c r="H43">
        <f ca="1" t="shared" si="4"/>
        <v>0.619140625</v>
      </c>
      <c r="I43" t="s">
        <v>841</v>
      </c>
      <c r="J43">
        <f t="shared" si="5"/>
        <v>-0.555520892442468</v>
      </c>
      <c r="K43">
        <f t="shared" si="6"/>
        <v>-0.712583013767985</v>
      </c>
      <c r="L43" s="1">
        <f t="shared" si="7"/>
        <v>0.903536392986326</v>
      </c>
      <c r="M43">
        <f t="shared" si="8"/>
        <v>-142.060462376348</v>
      </c>
      <c r="O43" s="2">
        <f t="shared" si="9"/>
        <v>0.00705887807020567</v>
      </c>
    </row>
    <row r="44" spans="2:15">
      <c r="B44">
        <v>36</v>
      </c>
      <c r="C44">
        <f t="shared" si="2"/>
        <v>2.46926627053965</v>
      </c>
      <c r="D44">
        <f ca="1" t="shared" si="3"/>
        <v>0.514565179811078</v>
      </c>
      <c r="E44">
        <f ca="1" t="shared" si="3"/>
        <v>0.924811983752938</v>
      </c>
      <c r="F44">
        <f ca="1" t="shared" si="0"/>
        <v>3.39407825429259</v>
      </c>
      <c r="G44">
        <f ca="1" t="shared" si="1"/>
        <v>2780</v>
      </c>
      <c r="H44">
        <f ca="1" t="shared" si="4"/>
        <v>0.6787109375</v>
      </c>
      <c r="I44" t="s">
        <v>842</v>
      </c>
      <c r="J44">
        <f t="shared" si="5"/>
        <v>-0.821474663430175</v>
      </c>
      <c r="K44">
        <f t="shared" si="6"/>
        <v>-0.192199661358442</v>
      </c>
      <c r="L44" s="1">
        <f t="shared" si="7"/>
        <v>0.843659488469145</v>
      </c>
      <c r="M44">
        <f t="shared" si="8"/>
        <v>-103.16856161616</v>
      </c>
      <c r="O44" s="2">
        <f t="shared" si="9"/>
        <v>0.00659108975366519</v>
      </c>
    </row>
    <row r="45" spans="2:15">
      <c r="B45">
        <v>37</v>
      </c>
      <c r="C45">
        <f t="shared" si="2"/>
        <v>2.11441305269602</v>
      </c>
      <c r="D45">
        <f ca="1" t="shared" si="3"/>
        <v>0.868027454226943</v>
      </c>
      <c r="E45">
        <f ca="1" t="shared" si="3"/>
        <v>0.117309364522548</v>
      </c>
      <c r="F45">
        <f ca="1" t="shared" si="0"/>
        <v>2.23172241721857</v>
      </c>
      <c r="G45">
        <f ca="1" t="shared" si="1"/>
        <v>1828</v>
      </c>
      <c r="H45">
        <f ca="1" t="shared" si="4"/>
        <v>0.4462890625</v>
      </c>
      <c r="I45" t="s">
        <v>843</v>
      </c>
      <c r="J45">
        <f t="shared" si="5"/>
        <v>0.781474696432005</v>
      </c>
      <c r="K45">
        <f t="shared" si="6"/>
        <v>-0.0914561823404372</v>
      </c>
      <c r="L45" s="1">
        <f t="shared" si="7"/>
        <v>0.78680806709882</v>
      </c>
      <c r="M45">
        <f t="shared" si="8"/>
        <v>96.674976474239</v>
      </c>
      <c r="O45" s="2">
        <f t="shared" si="9"/>
        <v>0.00614693802420953</v>
      </c>
    </row>
    <row r="46" spans="2:15">
      <c r="B46">
        <v>38</v>
      </c>
      <c r="C46">
        <f t="shared" si="2"/>
        <v>1.7777190679216</v>
      </c>
      <c r="D46">
        <f ca="1" t="shared" si="3"/>
        <v>0.374364358363806</v>
      </c>
      <c r="E46">
        <f ca="1" t="shared" si="3"/>
        <v>0.207999897590228</v>
      </c>
      <c r="F46">
        <f ca="1" t="shared" si="0"/>
        <v>1.98571896551183</v>
      </c>
      <c r="G46">
        <f ca="1" t="shared" si="1"/>
        <v>1627</v>
      </c>
      <c r="H46">
        <f ca="1" t="shared" si="4"/>
        <v>0.397216796875</v>
      </c>
      <c r="I46" t="s">
        <v>844</v>
      </c>
      <c r="J46">
        <f t="shared" si="5"/>
        <v>-0.397053806612738</v>
      </c>
      <c r="K46">
        <f t="shared" si="6"/>
        <v>-0.671719040852753</v>
      </c>
      <c r="L46" s="1">
        <f t="shared" si="7"/>
        <v>0.780293659585805</v>
      </c>
      <c r="M46">
        <f t="shared" si="8"/>
        <v>-149.412623326179</v>
      </c>
      <c r="O46" s="2">
        <f t="shared" si="9"/>
        <v>0.0060960442155141</v>
      </c>
    </row>
    <row r="47" spans="2:15">
      <c r="B47">
        <v>39</v>
      </c>
      <c r="C47">
        <f t="shared" si="2"/>
        <v>1.46242686334543</v>
      </c>
      <c r="D47">
        <f ca="1" t="shared" si="3"/>
        <v>0.730048969022071</v>
      </c>
      <c r="E47">
        <f ca="1" t="shared" si="3"/>
        <v>0.0103348506977374</v>
      </c>
      <c r="F47">
        <f ca="1" t="shared" si="0"/>
        <v>1.47276171404317</v>
      </c>
      <c r="G47">
        <f ca="1" t="shared" si="1"/>
        <v>1206</v>
      </c>
      <c r="H47">
        <f ca="1" t="shared" si="4"/>
        <v>0.29443359375</v>
      </c>
      <c r="I47" t="s">
        <v>845</v>
      </c>
      <c r="J47">
        <f t="shared" si="5"/>
        <v>0.869119877078315</v>
      </c>
      <c r="K47">
        <f t="shared" si="6"/>
        <v>0.201644251755463</v>
      </c>
      <c r="L47" s="1">
        <f t="shared" si="7"/>
        <v>0.892205001666459</v>
      </c>
      <c r="M47">
        <f t="shared" si="8"/>
        <v>76.9379209208992</v>
      </c>
      <c r="O47" s="2">
        <f t="shared" si="9"/>
        <v>0.00697035157551921</v>
      </c>
    </row>
    <row r="48" spans="2:15">
      <c r="B48">
        <v>40</v>
      </c>
      <c r="C48">
        <f t="shared" si="2"/>
        <v>1.17157287525382</v>
      </c>
      <c r="D48">
        <f ca="1" t="shared" si="3"/>
        <v>0.239411907862813</v>
      </c>
      <c r="E48">
        <f ca="1" t="shared" si="3"/>
        <v>0.592538782842576</v>
      </c>
      <c r="F48">
        <f ca="1" t="shared" si="0"/>
        <v>1.7641116580964</v>
      </c>
      <c r="G48">
        <f ca="1" t="shared" si="1"/>
        <v>1445</v>
      </c>
      <c r="H48">
        <f ca="1" t="shared" si="4"/>
        <v>0.352783203125</v>
      </c>
      <c r="I48" t="s">
        <v>846</v>
      </c>
      <c r="J48">
        <f t="shared" si="5"/>
        <v>0.458824208593324</v>
      </c>
      <c r="K48">
        <f t="shared" si="6"/>
        <v>0.011035441340831</v>
      </c>
      <c r="L48" s="1">
        <f t="shared" si="7"/>
        <v>0.458956899236603</v>
      </c>
      <c r="M48">
        <f t="shared" si="8"/>
        <v>88.6222123341775</v>
      </c>
      <c r="O48" s="2">
        <f t="shared" si="9"/>
        <v>0.00358560077528596</v>
      </c>
    </row>
    <row r="49" spans="2:15">
      <c r="B49">
        <v>41</v>
      </c>
      <c r="C49">
        <f t="shared" si="2"/>
        <v>0.907958186549062</v>
      </c>
      <c r="D49">
        <f ca="1" t="shared" si="3"/>
        <v>0.202150848505616</v>
      </c>
      <c r="E49">
        <f ca="1" t="shared" si="3"/>
        <v>0.4851123917282</v>
      </c>
      <c r="F49">
        <f ca="1" t="shared" si="0"/>
        <v>1.39307057827726</v>
      </c>
      <c r="G49">
        <f ca="1" t="shared" si="1"/>
        <v>1141</v>
      </c>
      <c r="H49">
        <f ca="1" t="shared" si="4"/>
        <v>0.278564453125</v>
      </c>
      <c r="I49" t="s">
        <v>847</v>
      </c>
      <c r="J49">
        <f t="shared" si="5"/>
        <v>-0.546547435493682</v>
      </c>
      <c r="K49">
        <f t="shared" si="6"/>
        <v>0.603592787170286</v>
      </c>
      <c r="L49" s="1">
        <f t="shared" si="7"/>
        <v>0.814271669634106</v>
      </c>
      <c r="M49">
        <f t="shared" si="8"/>
        <v>-42.1605360655665</v>
      </c>
      <c r="O49" s="2">
        <f t="shared" si="9"/>
        <v>0.00636149741901645</v>
      </c>
    </row>
    <row r="50" spans="2:15">
      <c r="B50">
        <v>42</v>
      </c>
      <c r="C50">
        <f t="shared" si="2"/>
        <v>0.674121550789829</v>
      </c>
      <c r="D50">
        <f ca="1" t="shared" si="3"/>
        <v>0.379247813817208</v>
      </c>
      <c r="E50">
        <f ca="1" t="shared" si="3"/>
        <v>0.663250208795605</v>
      </c>
      <c r="F50">
        <f ca="1" t="shared" si="0"/>
        <v>1.33737175958543</v>
      </c>
      <c r="G50">
        <f ca="1" t="shared" si="1"/>
        <v>1096</v>
      </c>
      <c r="H50">
        <f ca="1" t="shared" si="4"/>
        <v>0.267578125</v>
      </c>
      <c r="I50" t="s">
        <v>848</v>
      </c>
      <c r="J50">
        <f t="shared" si="5"/>
        <v>-0.900211341561804</v>
      </c>
      <c r="K50">
        <f t="shared" si="6"/>
        <v>-0.0911210407289651</v>
      </c>
      <c r="L50" s="1">
        <f t="shared" si="7"/>
        <v>0.904811308251634</v>
      </c>
      <c r="M50">
        <f t="shared" si="8"/>
        <v>-95.7798973812723</v>
      </c>
      <c r="O50" s="2">
        <f t="shared" si="9"/>
        <v>0.00706883834571589</v>
      </c>
    </row>
    <row r="51" spans="2:15">
      <c r="B51">
        <v>43</v>
      </c>
      <c r="C51">
        <f t="shared" si="2"/>
        <v>0.472314942606589</v>
      </c>
      <c r="D51">
        <f ca="1" t="shared" si="3"/>
        <v>0.621605719136751</v>
      </c>
      <c r="E51">
        <f ca="1" t="shared" si="3"/>
        <v>0.591278182108012</v>
      </c>
      <c r="F51">
        <f ca="1" t="shared" si="0"/>
        <v>1.0635931247146</v>
      </c>
      <c r="G51">
        <f ca="1" t="shared" si="1"/>
        <v>871</v>
      </c>
      <c r="H51">
        <f ca="1" t="shared" si="4"/>
        <v>0.212646484375</v>
      </c>
      <c r="I51" t="s">
        <v>849</v>
      </c>
      <c r="J51">
        <f t="shared" si="5"/>
        <v>-0.536346533912326</v>
      </c>
      <c r="K51">
        <f t="shared" si="6"/>
        <v>0.839604668227599</v>
      </c>
      <c r="L51" s="1">
        <f t="shared" si="7"/>
        <v>0.996294937932208</v>
      </c>
      <c r="M51">
        <f t="shared" si="8"/>
        <v>-32.5707830239922</v>
      </c>
      <c r="O51" s="2">
        <f t="shared" si="9"/>
        <v>0.00778355420259538</v>
      </c>
    </row>
    <row r="52" spans="2:15">
      <c r="B52">
        <v>44</v>
      </c>
      <c r="C52">
        <f t="shared" si="2"/>
        <v>0.304481869954859</v>
      </c>
      <c r="D52">
        <f ca="1" t="shared" si="3"/>
        <v>0.0945552580169449</v>
      </c>
      <c r="E52">
        <f ca="1" t="shared" si="3"/>
        <v>0.911897778310395</v>
      </c>
      <c r="F52">
        <f ca="1" t="shared" si="0"/>
        <v>1.21637964826525</v>
      </c>
      <c r="G52">
        <f ca="1" t="shared" si="1"/>
        <v>996</v>
      </c>
      <c r="H52">
        <f ca="1" t="shared" si="4"/>
        <v>0.2431640625</v>
      </c>
      <c r="I52" t="s">
        <v>850</v>
      </c>
      <c r="J52">
        <f t="shared" si="5"/>
        <v>1.23128177423261</v>
      </c>
      <c r="K52">
        <f t="shared" si="6"/>
        <v>-0.183204875894588</v>
      </c>
      <c r="L52" s="1">
        <f t="shared" si="7"/>
        <v>1.24483687048101</v>
      </c>
      <c r="M52">
        <f t="shared" si="8"/>
        <v>98.4630632886487</v>
      </c>
      <c r="O52" s="2">
        <f t="shared" si="9"/>
        <v>0.00972528805063289</v>
      </c>
    </row>
    <row r="53" spans="2:15">
      <c r="B53">
        <v>45</v>
      </c>
      <c r="C53">
        <f t="shared" si="2"/>
        <v>0.17223865707117</v>
      </c>
      <c r="D53">
        <f ca="1" t="shared" si="3"/>
        <v>0.816848291787756</v>
      </c>
      <c r="E53">
        <f ca="1" t="shared" si="3"/>
        <v>0.0887434095523725</v>
      </c>
      <c r="F53">
        <f ca="1" t="shared" si="0"/>
        <v>0.260982066623542</v>
      </c>
      <c r="G53">
        <f ca="1" t="shared" si="1"/>
        <v>214</v>
      </c>
      <c r="H53">
        <f ca="1" t="shared" si="4"/>
        <v>0.05224609375</v>
      </c>
      <c r="I53" t="s">
        <v>851</v>
      </c>
      <c r="J53">
        <f t="shared" si="5"/>
        <v>-0.080489838410056</v>
      </c>
      <c r="K53">
        <f t="shared" si="6"/>
        <v>-0.253589776096886</v>
      </c>
      <c r="L53" s="1">
        <f t="shared" si="7"/>
        <v>0.266057115349591</v>
      </c>
      <c r="M53">
        <f t="shared" si="8"/>
        <v>-162.390470714208</v>
      </c>
      <c r="O53" s="2">
        <f t="shared" si="9"/>
        <v>0.00207857121366868</v>
      </c>
    </row>
    <row r="54" spans="2:15">
      <c r="B54">
        <v>46</v>
      </c>
      <c r="C54">
        <f t="shared" si="2"/>
        <v>0.0768588783870818</v>
      </c>
      <c r="D54">
        <f ca="1" t="shared" si="3"/>
        <v>0.314733210969947</v>
      </c>
      <c r="E54">
        <f ca="1" t="shared" si="3"/>
        <v>0.966001291567325</v>
      </c>
      <c r="F54">
        <f ca="1" t="shared" si="0"/>
        <v>1.04286016995441</v>
      </c>
      <c r="G54">
        <f ca="1" t="shared" si="1"/>
        <v>854</v>
      </c>
      <c r="H54">
        <f ca="1" t="shared" si="4"/>
        <v>0.20849609375</v>
      </c>
      <c r="I54" t="s">
        <v>852</v>
      </c>
      <c r="J54">
        <f t="shared" si="5"/>
        <v>-0.981559226460154</v>
      </c>
      <c r="K54">
        <f t="shared" si="6"/>
        <v>-0.410125785081447</v>
      </c>
      <c r="L54" s="1">
        <f t="shared" si="7"/>
        <v>1.0637958801564</v>
      </c>
      <c r="M54">
        <f t="shared" si="8"/>
        <v>-112.676679902852</v>
      </c>
      <c r="O54" s="2">
        <f t="shared" si="9"/>
        <v>0.00831090531372187</v>
      </c>
    </row>
    <row r="55" spans="2:15">
      <c r="B55">
        <v>47</v>
      </c>
      <c r="C55">
        <f t="shared" si="2"/>
        <v>0.0192610933112145</v>
      </c>
      <c r="D55">
        <f ca="1" t="shared" si="3"/>
        <v>0.162422354440128</v>
      </c>
      <c r="E55">
        <f ca="1" t="shared" si="3"/>
        <v>0.74620617146464</v>
      </c>
      <c r="F55">
        <f ca="1" t="shared" si="0"/>
        <v>0.765467264775854</v>
      </c>
      <c r="G55">
        <f ca="1" t="shared" si="1"/>
        <v>627</v>
      </c>
      <c r="H55">
        <f ca="1" t="shared" si="4"/>
        <v>0.153076171875</v>
      </c>
      <c r="I55" t="s">
        <v>853</v>
      </c>
      <c r="J55">
        <f t="shared" si="5"/>
        <v>-0.316745524205474</v>
      </c>
      <c r="K55">
        <f t="shared" si="6"/>
        <v>-0.0490230854684434</v>
      </c>
      <c r="L55" s="1">
        <f t="shared" si="7"/>
        <v>0.320516754652618</v>
      </c>
      <c r="M55">
        <f t="shared" si="8"/>
        <v>-98.7979309343164</v>
      </c>
      <c r="O55" s="2">
        <f t="shared" si="9"/>
        <v>0.00250403714572358</v>
      </c>
    </row>
    <row r="56" spans="2:15">
      <c r="B56">
        <v>48</v>
      </c>
      <c r="C56">
        <f t="shared" si="2"/>
        <v>0</v>
      </c>
      <c r="D56">
        <f ca="1" t="shared" si="3"/>
        <v>0.726861879623678</v>
      </c>
      <c r="E56">
        <f ca="1" t="shared" si="3"/>
        <v>0.812904474864732</v>
      </c>
      <c r="F56">
        <f ca="1" t="shared" si="0"/>
        <v>0.812904474864732</v>
      </c>
      <c r="G56">
        <f ca="1" t="shared" si="1"/>
        <v>666</v>
      </c>
      <c r="H56">
        <f ca="1" t="shared" si="4"/>
        <v>0.16259765625</v>
      </c>
      <c r="I56" t="s">
        <v>854</v>
      </c>
      <c r="J56">
        <f t="shared" si="5"/>
        <v>-0.521827349605205</v>
      </c>
      <c r="K56">
        <f t="shared" si="6"/>
        <v>-0.554783826893673</v>
      </c>
      <c r="L56" s="1">
        <f t="shared" si="7"/>
        <v>0.761635659209035</v>
      </c>
      <c r="M56">
        <f t="shared" si="8"/>
        <v>-136.753351281518</v>
      </c>
      <c r="O56" s="2">
        <f t="shared" si="9"/>
        <v>0.00595027858757059</v>
      </c>
    </row>
    <row r="57" spans="2:15">
      <c r="B57">
        <v>49</v>
      </c>
      <c r="C57">
        <f t="shared" si="2"/>
        <v>0.0192610933112105</v>
      </c>
      <c r="D57">
        <f ca="1" t="shared" si="3"/>
        <v>0.951277806271598</v>
      </c>
      <c r="E57">
        <f ca="1" t="shared" si="3"/>
        <v>0.935638764740349</v>
      </c>
      <c r="F57">
        <f ca="1" t="shared" si="0"/>
        <v>0.954899858051559</v>
      </c>
      <c r="G57">
        <f ca="1" t="shared" si="1"/>
        <v>782</v>
      </c>
      <c r="H57">
        <f ca="1" t="shared" si="4"/>
        <v>0.19091796875</v>
      </c>
      <c r="I57" t="s">
        <v>855</v>
      </c>
      <c r="J57">
        <f t="shared" si="5"/>
        <v>-0.854325078565234</v>
      </c>
      <c r="K57">
        <f t="shared" si="6"/>
        <v>1.60010168725473</v>
      </c>
      <c r="L57" s="1">
        <f t="shared" si="7"/>
        <v>1.81388994964439</v>
      </c>
      <c r="M57">
        <f t="shared" si="8"/>
        <v>-28.0986164238331</v>
      </c>
      <c r="O57" s="2">
        <f t="shared" si="9"/>
        <v>0.0141710152315968</v>
      </c>
    </row>
    <row r="58" spans="2:15">
      <c r="B58">
        <v>50</v>
      </c>
      <c r="C58">
        <f t="shared" si="2"/>
        <v>0.0768588783870743</v>
      </c>
      <c r="D58">
        <f ca="1" t="shared" si="3"/>
        <v>0.558024226119936</v>
      </c>
      <c r="E58">
        <f ca="1" t="shared" si="3"/>
        <v>0.539631418920398</v>
      </c>
      <c r="F58">
        <f ca="1" t="shared" si="0"/>
        <v>0.616490297307472</v>
      </c>
      <c r="G58">
        <f ca="1" t="shared" si="1"/>
        <v>505</v>
      </c>
      <c r="H58">
        <f ca="1" t="shared" si="4"/>
        <v>0.123291015625</v>
      </c>
      <c r="I58" t="s">
        <v>856</v>
      </c>
      <c r="J58">
        <f t="shared" si="5"/>
        <v>0.183860121354513</v>
      </c>
      <c r="K58">
        <f t="shared" si="6"/>
        <v>0.306290526186923</v>
      </c>
      <c r="L58" s="1">
        <f t="shared" si="7"/>
        <v>0.3572372190245</v>
      </c>
      <c r="M58">
        <f t="shared" si="8"/>
        <v>30.9755573559392</v>
      </c>
      <c r="O58" s="2">
        <f t="shared" si="9"/>
        <v>0.0027909157736289</v>
      </c>
    </row>
    <row r="59" spans="2:15">
      <c r="B59">
        <v>51</v>
      </c>
      <c r="C59">
        <f t="shared" si="2"/>
        <v>0.172238657071159</v>
      </c>
      <c r="D59">
        <f ca="1" t="shared" si="3"/>
        <v>0.509802660066293</v>
      </c>
      <c r="E59">
        <f ca="1" t="shared" si="3"/>
        <v>0.341293217582955</v>
      </c>
      <c r="F59">
        <f ca="1" t="shared" si="0"/>
        <v>0.513531874654114</v>
      </c>
      <c r="G59">
        <f ca="1" t="shared" si="1"/>
        <v>421</v>
      </c>
      <c r="H59">
        <f ca="1" t="shared" si="4"/>
        <v>0.102783203125</v>
      </c>
      <c r="I59" t="s">
        <v>857</v>
      </c>
      <c r="J59">
        <f t="shared" si="5"/>
        <v>-1.27416725077742</v>
      </c>
      <c r="K59">
        <f t="shared" si="6"/>
        <v>0.0533041406141186</v>
      </c>
      <c r="L59" s="1">
        <f t="shared" si="7"/>
        <v>1.27528173920914</v>
      </c>
      <c r="M59">
        <f t="shared" si="8"/>
        <v>-87.6044569755145</v>
      </c>
      <c r="O59" s="2">
        <f t="shared" si="9"/>
        <v>0.00996313858757144</v>
      </c>
    </row>
    <row r="60" spans="2:15">
      <c r="B60">
        <v>52</v>
      </c>
      <c r="C60">
        <f t="shared" si="2"/>
        <v>0.304481869954845</v>
      </c>
      <c r="D60">
        <f ca="1" t="shared" si="3"/>
        <v>0.0232392632241747</v>
      </c>
      <c r="E60">
        <f ca="1" t="shared" si="3"/>
        <v>0.865354305490087</v>
      </c>
      <c r="F60">
        <f ca="1" t="shared" si="0"/>
        <v>1.16983617544493</v>
      </c>
      <c r="G60">
        <f ca="1" t="shared" si="1"/>
        <v>958</v>
      </c>
      <c r="H60">
        <f ca="1" t="shared" si="4"/>
        <v>0.23388671875</v>
      </c>
      <c r="I60" t="s">
        <v>858</v>
      </c>
      <c r="J60">
        <f t="shared" si="5"/>
        <v>0.429884143619493</v>
      </c>
      <c r="K60">
        <f t="shared" si="6"/>
        <v>0.159510361823856</v>
      </c>
      <c r="L60" s="1">
        <f t="shared" si="7"/>
        <v>0.458523644389951</v>
      </c>
      <c r="M60">
        <f t="shared" si="8"/>
        <v>69.6424112865709</v>
      </c>
      <c r="O60" s="2">
        <f t="shared" si="9"/>
        <v>0.00358221597179649</v>
      </c>
    </row>
    <row r="61" spans="2:15">
      <c r="B61">
        <v>53</v>
      </c>
      <c r="C61">
        <f t="shared" si="2"/>
        <v>0.47231494260657</v>
      </c>
      <c r="D61">
        <f ca="1" t="shared" si="3"/>
        <v>0.368650480023187</v>
      </c>
      <c r="E61">
        <f ca="1" t="shared" si="3"/>
        <v>0.851465350232416</v>
      </c>
      <c r="F61">
        <f ca="1" t="shared" si="0"/>
        <v>1.32378029283899</v>
      </c>
      <c r="G61">
        <f ca="1" t="shared" si="1"/>
        <v>1084</v>
      </c>
      <c r="H61">
        <f ca="1" t="shared" si="4"/>
        <v>0.2646484375</v>
      </c>
      <c r="I61" t="s">
        <v>859</v>
      </c>
      <c r="J61">
        <f t="shared" si="5"/>
        <v>1.13208123683721</v>
      </c>
      <c r="K61">
        <f t="shared" si="6"/>
        <v>0.436473200822669</v>
      </c>
      <c r="L61" s="1">
        <f t="shared" si="7"/>
        <v>1.21330819738237</v>
      </c>
      <c r="M61">
        <f t="shared" si="8"/>
        <v>68.9158865079961</v>
      </c>
      <c r="O61" s="2">
        <f t="shared" si="9"/>
        <v>0.00947897029204976</v>
      </c>
    </row>
    <row r="62" spans="2:15">
      <c r="B62">
        <v>54</v>
      </c>
      <c r="C62">
        <f t="shared" si="2"/>
        <v>0.674121550789806</v>
      </c>
      <c r="D62">
        <f ca="1" t="shared" si="3"/>
        <v>0.110685263885957</v>
      </c>
      <c r="E62">
        <f ca="1" t="shared" si="3"/>
        <v>0.572978812480766</v>
      </c>
      <c r="F62">
        <f ca="1" t="shared" si="0"/>
        <v>1.24710036327057</v>
      </c>
      <c r="G62">
        <f ca="1" t="shared" si="1"/>
        <v>1022</v>
      </c>
      <c r="H62">
        <f ca="1" t="shared" si="4"/>
        <v>0.24951171875</v>
      </c>
      <c r="I62" t="s">
        <v>860</v>
      </c>
      <c r="J62">
        <f t="shared" si="5"/>
        <v>-0.75636589763712</v>
      </c>
      <c r="K62">
        <f t="shared" si="6"/>
        <v>-0.126995747610884</v>
      </c>
      <c r="L62" s="1">
        <f t="shared" si="7"/>
        <v>0.766953252173595</v>
      </c>
      <c r="M62">
        <f t="shared" si="8"/>
        <v>-99.5312043307583</v>
      </c>
      <c r="O62" s="2">
        <f t="shared" si="9"/>
        <v>0.00599182228260621</v>
      </c>
    </row>
    <row r="63" spans="2:15">
      <c r="B63">
        <v>55</v>
      </c>
      <c r="C63">
        <f t="shared" si="2"/>
        <v>0.907958186549039</v>
      </c>
      <c r="D63">
        <f ca="1" t="shared" si="3"/>
        <v>0.357080353021808</v>
      </c>
      <c r="E63">
        <f ca="1" t="shared" si="3"/>
        <v>0.921805489346273</v>
      </c>
      <c r="F63">
        <f ca="1" t="shared" si="0"/>
        <v>1.82976367589531</v>
      </c>
      <c r="G63">
        <f ca="1" t="shared" si="1"/>
        <v>1499</v>
      </c>
      <c r="H63">
        <f ca="1" t="shared" si="4"/>
        <v>0.365966796875</v>
      </c>
      <c r="I63" t="s">
        <v>861</v>
      </c>
      <c r="J63">
        <f t="shared" si="5"/>
        <v>-0.734996781500909</v>
      </c>
      <c r="K63">
        <f t="shared" si="6"/>
        <v>0.609357136517779</v>
      </c>
      <c r="L63" s="1">
        <f t="shared" si="7"/>
        <v>0.954744148262686</v>
      </c>
      <c r="M63">
        <f t="shared" si="8"/>
        <v>-50.3391984359112</v>
      </c>
      <c r="O63" s="2">
        <f t="shared" si="9"/>
        <v>0.00745893865830224</v>
      </c>
    </row>
    <row r="64" spans="2:15">
      <c r="B64">
        <v>56</v>
      </c>
      <c r="C64">
        <f t="shared" si="2"/>
        <v>1.17157287525379</v>
      </c>
      <c r="D64">
        <f ca="1" t="shared" si="3"/>
        <v>0.245122664643004</v>
      </c>
      <c r="E64">
        <f ca="1" t="shared" si="3"/>
        <v>0.262171534733405</v>
      </c>
      <c r="F64">
        <f ca="1" t="shared" si="0"/>
        <v>1.4337444099872</v>
      </c>
      <c r="G64">
        <f ca="1" t="shared" si="1"/>
        <v>1175</v>
      </c>
      <c r="H64">
        <f ca="1" t="shared" si="4"/>
        <v>0.286865234375</v>
      </c>
      <c r="I64" t="s">
        <v>862</v>
      </c>
      <c r="J64">
        <f t="shared" si="5"/>
        <v>-0.300925947114743</v>
      </c>
      <c r="K64">
        <f t="shared" si="6"/>
        <v>-0.0694443154854241</v>
      </c>
      <c r="L64" s="1">
        <f t="shared" si="7"/>
        <v>0.308834807947783</v>
      </c>
      <c r="M64">
        <f t="shared" si="8"/>
        <v>-102.99459259589</v>
      </c>
      <c r="O64" s="2">
        <f t="shared" si="9"/>
        <v>0.00241277193709206</v>
      </c>
    </row>
    <row r="65" spans="2:15">
      <c r="B65">
        <v>57</v>
      </c>
      <c r="C65">
        <f t="shared" si="2"/>
        <v>1.4624268633454</v>
      </c>
      <c r="D65">
        <f ca="1" t="shared" si="3"/>
        <v>0.476735811262289</v>
      </c>
      <c r="E65">
        <f ca="1" t="shared" si="3"/>
        <v>0.558509824632155</v>
      </c>
      <c r="F65">
        <f ca="1" t="shared" si="0"/>
        <v>2.02093668797756</v>
      </c>
      <c r="G65">
        <f ca="1" t="shared" si="1"/>
        <v>1656</v>
      </c>
      <c r="H65">
        <f ca="1" t="shared" si="4"/>
        <v>0.404296875</v>
      </c>
      <c r="I65" t="s">
        <v>863</v>
      </c>
      <c r="J65">
        <f t="shared" si="5"/>
        <v>1.25415835492218</v>
      </c>
      <c r="K65">
        <f t="shared" si="6"/>
        <v>0.378224617911823</v>
      </c>
      <c r="L65" s="1">
        <f t="shared" si="7"/>
        <v>1.30994925123672</v>
      </c>
      <c r="M65">
        <f t="shared" si="8"/>
        <v>73.2179260424867</v>
      </c>
      <c r="O65" s="2">
        <f t="shared" si="9"/>
        <v>0.0102339785252869</v>
      </c>
    </row>
    <row r="66" spans="2:15">
      <c r="B66">
        <v>58</v>
      </c>
      <c r="C66">
        <f t="shared" si="2"/>
        <v>1.77771906792157</v>
      </c>
      <c r="D66">
        <f ca="1" t="shared" si="3"/>
        <v>0.688064493353763</v>
      </c>
      <c r="E66">
        <f ca="1" t="shared" si="3"/>
        <v>0.631642598378619</v>
      </c>
      <c r="F66">
        <f ca="1" t="shared" si="0"/>
        <v>2.40936166630019</v>
      </c>
      <c r="G66">
        <f ca="1" t="shared" si="1"/>
        <v>1974</v>
      </c>
      <c r="H66">
        <f ca="1" t="shared" si="4"/>
        <v>0.48193359375</v>
      </c>
      <c r="I66" t="s">
        <v>864</v>
      </c>
      <c r="J66">
        <f t="shared" si="5"/>
        <v>0.675751924188192</v>
      </c>
      <c r="K66">
        <f t="shared" si="6"/>
        <v>0.354282326044722</v>
      </c>
      <c r="L66" s="1">
        <f t="shared" si="7"/>
        <v>0.762991893529481</v>
      </c>
      <c r="M66">
        <f t="shared" si="8"/>
        <v>62.3329355611123</v>
      </c>
      <c r="O66" s="2">
        <f t="shared" si="9"/>
        <v>0.00596087416819907</v>
      </c>
    </row>
    <row r="67" spans="2:15">
      <c r="B67">
        <v>59</v>
      </c>
      <c r="C67">
        <f t="shared" si="2"/>
        <v>2.11441305269599</v>
      </c>
      <c r="D67">
        <f ca="1" t="shared" si="3"/>
        <v>0.153031224977863</v>
      </c>
      <c r="E67">
        <f ca="1" t="shared" si="3"/>
        <v>0.454365067709314</v>
      </c>
      <c r="F67">
        <f ca="1" t="shared" si="0"/>
        <v>2.5687781204053</v>
      </c>
      <c r="G67">
        <f ca="1" t="shared" si="1"/>
        <v>2104</v>
      </c>
      <c r="H67">
        <f ca="1" t="shared" si="4"/>
        <v>0.513671875</v>
      </c>
      <c r="I67" t="s">
        <v>865</v>
      </c>
      <c r="J67">
        <f t="shared" si="5"/>
        <v>0.813471388099746</v>
      </c>
      <c r="K67">
        <f t="shared" si="6"/>
        <v>-2.10273148989382</v>
      </c>
      <c r="L67" s="1">
        <f t="shared" si="7"/>
        <v>2.25459872656932</v>
      </c>
      <c r="M67">
        <f t="shared" si="8"/>
        <v>158.850333569019</v>
      </c>
      <c r="O67" s="2">
        <f t="shared" si="9"/>
        <v>0.0176140525513228</v>
      </c>
    </row>
    <row r="68" spans="2:15">
      <c r="B68">
        <v>60</v>
      </c>
      <c r="C68">
        <f t="shared" si="2"/>
        <v>2.46926627053962</v>
      </c>
      <c r="D68">
        <f ca="1" t="shared" si="3"/>
        <v>0.533726395354365</v>
      </c>
      <c r="E68">
        <f ca="1" t="shared" si="3"/>
        <v>0.0808090708323379</v>
      </c>
      <c r="F68">
        <f ca="1" t="shared" si="0"/>
        <v>2.55007534137196</v>
      </c>
      <c r="G68">
        <f ca="1" t="shared" si="1"/>
        <v>2089</v>
      </c>
      <c r="H68">
        <f ca="1" t="shared" si="4"/>
        <v>0.510009765625</v>
      </c>
      <c r="I68" t="s">
        <v>866</v>
      </c>
      <c r="J68">
        <f t="shared" si="5"/>
        <v>1.42019502233203</v>
      </c>
      <c r="K68">
        <f t="shared" si="6"/>
        <v>0.496569399972262</v>
      </c>
      <c r="L68" s="1">
        <f t="shared" si="7"/>
        <v>1.50450492536432</v>
      </c>
      <c r="M68">
        <f t="shared" si="8"/>
        <v>70.7278851171286</v>
      </c>
      <c r="O68" s="2">
        <f t="shared" si="9"/>
        <v>0.0117539447294087</v>
      </c>
    </row>
    <row r="69" spans="2:15">
      <c r="B69">
        <v>61</v>
      </c>
      <c r="C69">
        <f t="shared" si="2"/>
        <v>2.83886129098213</v>
      </c>
      <c r="D69">
        <f ca="1" t="shared" si="3"/>
        <v>0.0860278966271737</v>
      </c>
      <c r="E69">
        <f ca="1" t="shared" si="3"/>
        <v>0.195769417799198</v>
      </c>
      <c r="F69">
        <f ca="1" t="shared" si="0"/>
        <v>3.03463070878132</v>
      </c>
      <c r="G69">
        <f ca="1" t="shared" si="1"/>
        <v>2486</v>
      </c>
      <c r="H69">
        <f ca="1" t="shared" si="4"/>
        <v>0.60693359375</v>
      </c>
      <c r="I69" t="s">
        <v>867</v>
      </c>
      <c r="J69">
        <f t="shared" si="5"/>
        <v>0.970692666506139</v>
      </c>
      <c r="K69">
        <f t="shared" si="6"/>
        <v>1.13626064121069</v>
      </c>
      <c r="L69" s="1">
        <f t="shared" si="7"/>
        <v>1.49443383847306</v>
      </c>
      <c r="M69">
        <f t="shared" si="8"/>
        <v>40.506833568833</v>
      </c>
      <c r="O69" s="2">
        <f t="shared" si="9"/>
        <v>0.0116752643630708</v>
      </c>
    </row>
    <row r="70" spans="2:15">
      <c r="B70">
        <v>62</v>
      </c>
      <c r="C70">
        <f t="shared" si="2"/>
        <v>3.21963871193546</v>
      </c>
      <c r="D70">
        <f ca="1" t="shared" si="3"/>
        <v>0.32151159670868</v>
      </c>
      <c r="E70">
        <f ca="1" t="shared" si="3"/>
        <v>0.675976980881261</v>
      </c>
      <c r="F70">
        <f ca="1" t="shared" si="0"/>
        <v>3.89561569281672</v>
      </c>
      <c r="G70">
        <f ca="1" t="shared" si="1"/>
        <v>3191</v>
      </c>
      <c r="H70">
        <f ca="1" t="shared" si="4"/>
        <v>0.779052734375</v>
      </c>
      <c r="I70" t="s">
        <v>868</v>
      </c>
      <c r="J70">
        <f t="shared" si="5"/>
        <v>0.506635823814693</v>
      </c>
      <c r="K70">
        <f t="shared" si="6"/>
        <v>-0.482371565489758</v>
      </c>
      <c r="L70" s="1">
        <f t="shared" si="7"/>
        <v>0.699544269625184</v>
      </c>
      <c r="M70">
        <f t="shared" si="8"/>
        <v>133.594590115776</v>
      </c>
      <c r="O70" s="2">
        <f t="shared" si="9"/>
        <v>0.00546518960644675</v>
      </c>
    </row>
    <row r="71" spans="2:15">
      <c r="B71">
        <v>63</v>
      </c>
      <c r="C71">
        <f t="shared" si="2"/>
        <v>3.60793143868173</v>
      </c>
      <c r="D71">
        <f ca="1" t="shared" si="3"/>
        <v>0.265891143628389</v>
      </c>
      <c r="E71">
        <f ca="1" t="shared" si="3"/>
        <v>0.21945999566888</v>
      </c>
      <c r="F71">
        <f ca="1" t="shared" si="0"/>
        <v>3.82739143435061</v>
      </c>
      <c r="G71">
        <f ca="1" t="shared" si="1"/>
        <v>3135</v>
      </c>
      <c r="H71">
        <f ca="1" t="shared" si="4"/>
        <v>0.765380859375</v>
      </c>
      <c r="I71" t="s">
        <v>869</v>
      </c>
      <c r="J71">
        <f t="shared" si="5"/>
        <v>-0.379334188146305</v>
      </c>
      <c r="K71">
        <f t="shared" si="6"/>
        <v>0.215192598259945</v>
      </c>
      <c r="L71" s="1">
        <f t="shared" si="7"/>
        <v>0.43612186443984</v>
      </c>
      <c r="M71">
        <f t="shared" si="8"/>
        <v>-60.4341791949538</v>
      </c>
      <c r="O71" s="2">
        <f t="shared" si="9"/>
        <v>0.00340720206593625</v>
      </c>
    </row>
    <row r="72" spans="2:15">
      <c r="B72">
        <v>64</v>
      </c>
      <c r="C72">
        <f t="shared" si="2"/>
        <v>3.99999999999997</v>
      </c>
      <c r="D72">
        <f ca="1" t="shared" si="3"/>
        <v>0.79771564119272</v>
      </c>
      <c r="E72">
        <f ca="1" t="shared" si="3"/>
        <v>0.951154898781789</v>
      </c>
      <c r="F72">
        <f ca="1" t="shared" si="0"/>
        <v>4.95115489878176</v>
      </c>
      <c r="G72">
        <f ca="1" t="shared" si="1"/>
        <v>4056</v>
      </c>
      <c r="H72">
        <f ca="1" t="shared" si="4"/>
        <v>0.990234375</v>
      </c>
      <c r="I72" t="s">
        <v>870</v>
      </c>
      <c r="J72">
        <f t="shared" ref="J72:J135" si="10">IMREAL(I72)</f>
        <v>-1.523193359375</v>
      </c>
      <c r="K72">
        <f t="shared" ref="K72:K135" si="11">IMAGINARY(I72)</f>
        <v>0.657470703125</v>
      </c>
      <c r="L72" s="1">
        <f t="shared" ref="L72:L135" si="12">SQRT(J72*J72+K72*K72)</f>
        <v>1.65903156555618</v>
      </c>
      <c r="M72">
        <f t="shared" ref="M72:M135" si="13">ATAN2(K72,J72)/(2*$A$8)*360</f>
        <v>-66.6530554653087</v>
      </c>
      <c r="N72" t="s">
        <v>31</v>
      </c>
      <c r="O72" s="2">
        <f t="shared" si="9"/>
        <v>0.0129611841059076</v>
      </c>
    </row>
    <row r="73" spans="2:15">
      <c r="B73">
        <v>65</v>
      </c>
      <c r="C73">
        <f t="shared" si="2"/>
        <v>4.39206856131822</v>
      </c>
      <c r="D73">
        <f ca="1" t="shared" ref="D73:E136" si="14">RAND()*$A$6</f>
        <v>0.624179291836117</v>
      </c>
      <c r="E73">
        <f ca="1" t="shared" si="14"/>
        <v>0.17424460776305</v>
      </c>
      <c r="F73">
        <f ca="1" t="shared" si="0"/>
        <v>4.56631316908127</v>
      </c>
      <c r="G73">
        <f ca="1" t="shared" ref="G73:G136" si="15">ROUND(F73*$G$6/$A$4,0)</f>
        <v>3741</v>
      </c>
      <c r="H73">
        <f ca="1" t="shared" ref="H73:H136" si="16">G73/$G$6</f>
        <v>0.913330078125</v>
      </c>
      <c r="I73" t="s">
        <v>871</v>
      </c>
      <c r="J73">
        <f t="shared" si="10"/>
        <v>-0.637084446351656</v>
      </c>
      <c r="K73">
        <f t="shared" si="11"/>
        <v>0.217939227675071</v>
      </c>
      <c r="L73" s="1">
        <f t="shared" si="12"/>
        <v>0.673330601371126</v>
      </c>
      <c r="M73">
        <f t="shared" si="13"/>
        <v>-71.114775276097</v>
      </c>
      <c r="O73" s="2">
        <f t="shared" si="9"/>
        <v>0.00526039532321192</v>
      </c>
    </row>
    <row r="74" spans="2:15">
      <c r="B74">
        <v>66</v>
      </c>
      <c r="C74">
        <f t="shared" ref="C74:C137" si="17">$A$2+$A$2*SIN(2*$A$8*B74/64)</f>
        <v>4.78036128806449</v>
      </c>
      <c r="D74">
        <f ca="1" t="shared" si="14"/>
        <v>0.756115785075484</v>
      </c>
      <c r="E74">
        <f ca="1" t="shared" si="14"/>
        <v>0.619047836009438</v>
      </c>
      <c r="F74">
        <f ca="1" t="shared" ref="F74:F137" si="18">C74+E74</f>
        <v>5.39940912407393</v>
      </c>
      <c r="G74">
        <f ca="1" t="shared" si="15"/>
        <v>4423</v>
      </c>
      <c r="H74">
        <f ca="1" t="shared" si="16"/>
        <v>1.079833984375</v>
      </c>
      <c r="I74" t="s">
        <v>872</v>
      </c>
      <c r="J74">
        <f t="shared" si="10"/>
        <v>-0.78797078688791</v>
      </c>
      <c r="K74">
        <f t="shared" si="11"/>
        <v>-0.639059544864401</v>
      </c>
      <c r="L74" s="1">
        <f t="shared" si="12"/>
        <v>1.01454179946962</v>
      </c>
      <c r="M74">
        <f t="shared" si="13"/>
        <v>-129.042720771555</v>
      </c>
      <c r="O74" s="2">
        <f t="shared" ref="O74:O137" si="19">L74/128</f>
        <v>0.00792610780835638</v>
      </c>
    </row>
    <row r="75" spans="2:15">
      <c r="B75">
        <v>67</v>
      </c>
      <c r="C75">
        <f t="shared" si="17"/>
        <v>5.16113870901782</v>
      </c>
      <c r="D75">
        <f ca="1" t="shared" si="14"/>
        <v>0.596563978962869</v>
      </c>
      <c r="E75">
        <f ca="1" t="shared" si="14"/>
        <v>0.432075881728004</v>
      </c>
      <c r="F75">
        <f ca="1" t="shared" si="18"/>
        <v>5.59321459074583</v>
      </c>
      <c r="G75">
        <f ca="1" t="shared" si="15"/>
        <v>4582</v>
      </c>
      <c r="H75">
        <f ca="1" t="shared" si="16"/>
        <v>1.11865234375</v>
      </c>
      <c r="I75" t="s">
        <v>873</v>
      </c>
      <c r="J75">
        <f t="shared" si="10"/>
        <v>-0.143655306917852</v>
      </c>
      <c r="K75">
        <f t="shared" si="11"/>
        <v>-0.392514462416816</v>
      </c>
      <c r="L75" s="1">
        <f t="shared" si="12"/>
        <v>0.417976614671233</v>
      </c>
      <c r="M75">
        <f t="shared" si="13"/>
        <v>-159.898016093254</v>
      </c>
      <c r="O75" s="2">
        <f t="shared" si="19"/>
        <v>0.00326544230211901</v>
      </c>
    </row>
    <row r="76" spans="2:15">
      <c r="B76">
        <v>68</v>
      </c>
      <c r="C76">
        <f t="shared" si="17"/>
        <v>5.53073372946033</v>
      </c>
      <c r="D76">
        <f ca="1" t="shared" si="14"/>
        <v>0.663873155582931</v>
      </c>
      <c r="E76">
        <f ca="1" t="shared" si="14"/>
        <v>0.786553220900483</v>
      </c>
      <c r="F76">
        <f ca="1" t="shared" si="18"/>
        <v>6.31728695036082</v>
      </c>
      <c r="G76">
        <f ca="1" t="shared" si="15"/>
        <v>5175</v>
      </c>
      <c r="H76">
        <f ca="1" t="shared" si="16"/>
        <v>1.263427734375</v>
      </c>
      <c r="I76" t="s">
        <v>874</v>
      </c>
      <c r="J76">
        <f t="shared" si="10"/>
        <v>-0.431263025853143</v>
      </c>
      <c r="K76">
        <f t="shared" si="11"/>
        <v>-0.272169409439229</v>
      </c>
      <c r="L76" s="1">
        <f t="shared" si="12"/>
        <v>0.509964689858531</v>
      </c>
      <c r="M76">
        <f t="shared" si="13"/>
        <v>-122.255958163233</v>
      </c>
      <c r="O76" s="2">
        <f t="shared" si="19"/>
        <v>0.00398409913951977</v>
      </c>
    </row>
    <row r="77" spans="2:15">
      <c r="B77">
        <v>69</v>
      </c>
      <c r="C77">
        <f t="shared" si="17"/>
        <v>5.88558694730397</v>
      </c>
      <c r="D77">
        <f ca="1" t="shared" si="14"/>
        <v>0.713655524234848</v>
      </c>
      <c r="E77">
        <f ca="1" t="shared" si="14"/>
        <v>0.651455881389399</v>
      </c>
      <c r="F77">
        <f ca="1" t="shared" si="18"/>
        <v>6.53704282869336</v>
      </c>
      <c r="G77">
        <f ca="1" t="shared" si="15"/>
        <v>5355</v>
      </c>
      <c r="H77">
        <f ca="1" t="shared" si="16"/>
        <v>1.307373046875</v>
      </c>
      <c r="I77" t="s">
        <v>875</v>
      </c>
      <c r="J77">
        <f t="shared" si="10"/>
        <v>-0.178814954412155</v>
      </c>
      <c r="K77">
        <f t="shared" si="11"/>
        <v>-0.0945032757230553</v>
      </c>
      <c r="L77" s="1">
        <f t="shared" si="12"/>
        <v>0.202251469818661</v>
      </c>
      <c r="M77">
        <f t="shared" si="13"/>
        <v>-117.856344642928</v>
      </c>
      <c r="O77" s="2">
        <f t="shared" si="19"/>
        <v>0.00158008960795829</v>
      </c>
    </row>
    <row r="78" spans="2:15">
      <c r="B78">
        <v>70</v>
      </c>
      <c r="C78">
        <f t="shared" si="17"/>
        <v>6.22228093207839</v>
      </c>
      <c r="D78">
        <f ca="1" t="shared" si="14"/>
        <v>0.137803662649187</v>
      </c>
      <c r="E78">
        <f ca="1" t="shared" si="14"/>
        <v>0.836611500796967</v>
      </c>
      <c r="F78">
        <f ca="1" t="shared" si="18"/>
        <v>7.05889243287535</v>
      </c>
      <c r="G78">
        <f ca="1" t="shared" si="15"/>
        <v>5783</v>
      </c>
      <c r="H78">
        <f ca="1" t="shared" si="16"/>
        <v>1.411865234375</v>
      </c>
      <c r="I78" t="s">
        <v>876</v>
      </c>
      <c r="J78">
        <f t="shared" si="10"/>
        <v>-0.0789449477975576</v>
      </c>
      <c r="K78">
        <f t="shared" si="11"/>
        <v>0.624382320339281</v>
      </c>
      <c r="L78" s="1">
        <f t="shared" si="12"/>
        <v>0.629353308353125</v>
      </c>
      <c r="M78">
        <f t="shared" si="13"/>
        <v>-7.20606212435283</v>
      </c>
      <c r="O78" s="2">
        <f t="shared" si="19"/>
        <v>0.00491682272150879</v>
      </c>
    </row>
    <row r="79" spans="2:15">
      <c r="B79">
        <v>71</v>
      </c>
      <c r="C79">
        <f t="shared" si="17"/>
        <v>6.53757313665456</v>
      </c>
      <c r="D79">
        <f ca="1" t="shared" si="14"/>
        <v>0.269106226123003</v>
      </c>
      <c r="E79">
        <f ca="1" t="shared" si="14"/>
        <v>0.559581970605129</v>
      </c>
      <c r="F79">
        <f ca="1" t="shared" si="18"/>
        <v>7.09715510725969</v>
      </c>
      <c r="G79">
        <f ca="1" t="shared" si="15"/>
        <v>5814</v>
      </c>
      <c r="H79">
        <f ca="1" t="shared" si="16"/>
        <v>1.41943359375</v>
      </c>
      <c r="I79" t="s">
        <v>877</v>
      </c>
      <c r="J79">
        <f t="shared" si="10"/>
        <v>1.62626414085879</v>
      </c>
      <c r="K79">
        <f t="shared" si="11"/>
        <v>-0.875527079245303</v>
      </c>
      <c r="L79" s="1">
        <f t="shared" si="12"/>
        <v>1.84696581515062</v>
      </c>
      <c r="M79">
        <f t="shared" si="13"/>
        <v>118.296560070274</v>
      </c>
      <c r="O79" s="2">
        <f t="shared" si="19"/>
        <v>0.0144294204308642</v>
      </c>
    </row>
    <row r="80" spans="2:15">
      <c r="B80">
        <v>72</v>
      </c>
      <c r="C80">
        <f t="shared" si="17"/>
        <v>6.82842712474617</v>
      </c>
      <c r="D80">
        <f ca="1" t="shared" si="14"/>
        <v>0.281446185718645</v>
      </c>
      <c r="E80">
        <f ca="1" t="shared" si="14"/>
        <v>0.950630882390367</v>
      </c>
      <c r="F80">
        <f ca="1" t="shared" si="18"/>
        <v>7.77905800713654</v>
      </c>
      <c r="G80">
        <f ca="1" t="shared" si="15"/>
        <v>6373</v>
      </c>
      <c r="H80">
        <f ca="1" t="shared" si="16"/>
        <v>1.555908203125</v>
      </c>
      <c r="I80" t="s">
        <v>878</v>
      </c>
      <c r="J80">
        <f t="shared" si="10"/>
        <v>-0.94841833444725</v>
      </c>
      <c r="K80">
        <f t="shared" si="11"/>
        <v>0.843922027672779</v>
      </c>
      <c r="L80" s="1">
        <f t="shared" si="12"/>
        <v>1.26952815089191</v>
      </c>
      <c r="M80">
        <f t="shared" si="13"/>
        <v>-48.3366583902162</v>
      </c>
      <c r="O80" s="2">
        <f t="shared" si="19"/>
        <v>0.00991818867884304</v>
      </c>
    </row>
    <row r="81" spans="2:15">
      <c r="B81">
        <v>73</v>
      </c>
      <c r="C81">
        <f t="shared" si="17"/>
        <v>7.09204181345093</v>
      </c>
      <c r="D81">
        <f ca="1" t="shared" si="14"/>
        <v>0.181723060953291</v>
      </c>
      <c r="E81">
        <f ca="1" t="shared" si="14"/>
        <v>0.965994630347073</v>
      </c>
      <c r="F81">
        <f ca="1" t="shared" si="18"/>
        <v>8.058036443798</v>
      </c>
      <c r="G81">
        <f ca="1" t="shared" si="15"/>
        <v>6601</v>
      </c>
      <c r="H81">
        <f ca="1" t="shared" si="16"/>
        <v>1.611572265625</v>
      </c>
      <c r="I81" t="s">
        <v>879</v>
      </c>
      <c r="J81">
        <f t="shared" si="10"/>
        <v>-0.666861114784396</v>
      </c>
      <c r="K81">
        <f t="shared" si="11"/>
        <v>1.02514786376746</v>
      </c>
      <c r="L81" s="1">
        <f t="shared" si="12"/>
        <v>1.22296029739255</v>
      </c>
      <c r="M81">
        <f t="shared" si="13"/>
        <v>-33.044097476833</v>
      </c>
      <c r="O81" s="2">
        <f t="shared" si="19"/>
        <v>0.0095543773233793</v>
      </c>
    </row>
    <row r="82" spans="2:15">
      <c r="B82">
        <v>74</v>
      </c>
      <c r="C82">
        <f t="shared" si="17"/>
        <v>7.32587844921017</v>
      </c>
      <c r="D82">
        <f ca="1" t="shared" si="14"/>
        <v>0.952771918019152</v>
      </c>
      <c r="E82">
        <f ca="1" t="shared" si="14"/>
        <v>0.883673539274295</v>
      </c>
      <c r="F82">
        <f ca="1" t="shared" si="18"/>
        <v>8.20955198848446</v>
      </c>
      <c r="G82">
        <f ca="1" t="shared" si="15"/>
        <v>6725</v>
      </c>
      <c r="H82">
        <f ca="1" t="shared" si="16"/>
        <v>1.641845703125</v>
      </c>
      <c r="I82" t="s">
        <v>880</v>
      </c>
      <c r="J82">
        <f t="shared" si="10"/>
        <v>0.0944119818481492</v>
      </c>
      <c r="K82">
        <f t="shared" si="11"/>
        <v>-0.412892298340701</v>
      </c>
      <c r="L82" s="1">
        <f t="shared" si="12"/>
        <v>0.423548901952964</v>
      </c>
      <c r="M82">
        <f t="shared" si="13"/>
        <v>167.120171918595</v>
      </c>
      <c r="O82" s="2">
        <f t="shared" si="19"/>
        <v>0.00330897579650753</v>
      </c>
    </row>
    <row r="83" spans="2:15">
      <c r="B83">
        <v>75</v>
      </c>
      <c r="C83">
        <f t="shared" si="17"/>
        <v>7.52768505739341</v>
      </c>
      <c r="D83">
        <f ca="1" t="shared" si="14"/>
        <v>0.294675112460291</v>
      </c>
      <c r="E83">
        <f ca="1" t="shared" si="14"/>
        <v>0.351354062572305</v>
      </c>
      <c r="F83">
        <f ca="1" t="shared" si="18"/>
        <v>7.87903911996571</v>
      </c>
      <c r="G83">
        <f ca="1" t="shared" si="15"/>
        <v>6455</v>
      </c>
      <c r="H83">
        <f ca="1" t="shared" si="16"/>
        <v>1.575927734375</v>
      </c>
      <c r="I83" t="s">
        <v>881</v>
      </c>
      <c r="J83">
        <f t="shared" si="10"/>
        <v>-0.050870726229379</v>
      </c>
      <c r="K83">
        <f t="shared" si="11"/>
        <v>0.379070516734914</v>
      </c>
      <c r="L83" s="1">
        <f t="shared" si="12"/>
        <v>0.382468675115726</v>
      </c>
      <c r="M83">
        <f t="shared" si="13"/>
        <v>-7.64334705272439</v>
      </c>
      <c r="O83" s="2">
        <f t="shared" si="19"/>
        <v>0.00298803652434161</v>
      </c>
    </row>
    <row r="84" spans="2:15">
      <c r="B84">
        <v>76</v>
      </c>
      <c r="C84">
        <f t="shared" si="17"/>
        <v>7.69551813004514</v>
      </c>
      <c r="D84">
        <f ca="1" t="shared" si="14"/>
        <v>0.847727102321723</v>
      </c>
      <c r="E84">
        <f ca="1" t="shared" si="14"/>
        <v>0.343445312452177</v>
      </c>
      <c r="F84">
        <f ca="1" t="shared" si="18"/>
        <v>8.03896344249731</v>
      </c>
      <c r="G84">
        <f ca="1" t="shared" si="15"/>
        <v>6586</v>
      </c>
      <c r="H84">
        <f ca="1" t="shared" si="16"/>
        <v>1.60791015625</v>
      </c>
      <c r="I84" t="s">
        <v>882</v>
      </c>
      <c r="J84">
        <f t="shared" si="10"/>
        <v>0.688038294228794</v>
      </c>
      <c r="K84">
        <f t="shared" si="11"/>
        <v>-0.489652162691814</v>
      </c>
      <c r="L84" s="1">
        <f t="shared" si="12"/>
        <v>0.844485603639304</v>
      </c>
      <c r="M84">
        <f t="shared" si="13"/>
        <v>125.438093244132</v>
      </c>
      <c r="O84" s="2">
        <f t="shared" si="19"/>
        <v>0.00659754377843206</v>
      </c>
    </row>
    <row r="85" spans="2:15">
      <c r="B85">
        <v>77</v>
      </c>
      <c r="C85">
        <f t="shared" si="17"/>
        <v>7.82776134292883</v>
      </c>
      <c r="D85">
        <f ca="1" t="shared" si="14"/>
        <v>0.729181140249554</v>
      </c>
      <c r="E85">
        <f ca="1" t="shared" si="14"/>
        <v>0.0650849588570037</v>
      </c>
      <c r="F85">
        <f ca="1" t="shared" si="18"/>
        <v>7.89284630178583</v>
      </c>
      <c r="G85">
        <f ca="1" t="shared" si="15"/>
        <v>6466</v>
      </c>
      <c r="H85">
        <f ca="1" t="shared" si="16"/>
        <v>1.57861328125</v>
      </c>
      <c r="I85" t="s">
        <v>883</v>
      </c>
      <c r="J85">
        <f t="shared" si="10"/>
        <v>-0.368055127439754</v>
      </c>
      <c r="K85">
        <f t="shared" si="11"/>
        <v>-0.0103143687559874</v>
      </c>
      <c r="L85" s="1">
        <f t="shared" si="12"/>
        <v>0.368199623896505</v>
      </c>
      <c r="M85">
        <f t="shared" si="13"/>
        <v>-91.6052355262521</v>
      </c>
      <c r="O85" s="2">
        <f t="shared" si="19"/>
        <v>0.00287655956169145</v>
      </c>
    </row>
    <row r="86" spans="2:15">
      <c r="B86">
        <v>78</v>
      </c>
      <c r="C86">
        <f t="shared" si="17"/>
        <v>7.92314112161292</v>
      </c>
      <c r="D86">
        <f ca="1" t="shared" si="14"/>
        <v>0.306527130773305</v>
      </c>
      <c r="E86">
        <f ca="1" t="shared" si="14"/>
        <v>0.339220916264069</v>
      </c>
      <c r="F86">
        <f ca="1" t="shared" si="18"/>
        <v>8.26236203787698</v>
      </c>
      <c r="G86">
        <f ca="1" t="shared" si="15"/>
        <v>6769</v>
      </c>
      <c r="H86">
        <f ca="1" t="shared" si="16"/>
        <v>1.652587890625</v>
      </c>
      <c r="I86" t="s">
        <v>884</v>
      </c>
      <c r="J86">
        <f t="shared" si="10"/>
        <v>1.00736396702545</v>
      </c>
      <c r="K86">
        <f t="shared" si="11"/>
        <v>0.102569390203683</v>
      </c>
      <c r="L86" s="1">
        <f t="shared" si="12"/>
        <v>1.01257228969986</v>
      </c>
      <c r="M86">
        <f t="shared" si="13"/>
        <v>84.18620273483</v>
      </c>
      <c r="O86" s="2">
        <f t="shared" si="19"/>
        <v>0.00791072101328012</v>
      </c>
    </row>
    <row r="87" spans="2:15">
      <c r="B87">
        <v>79</v>
      </c>
      <c r="C87">
        <f t="shared" si="17"/>
        <v>7.98073890668879</v>
      </c>
      <c r="D87">
        <f ca="1" t="shared" si="14"/>
        <v>0.492129120903366</v>
      </c>
      <c r="E87">
        <f ca="1" t="shared" si="14"/>
        <v>0.735762214763714</v>
      </c>
      <c r="F87">
        <f ca="1" t="shared" si="18"/>
        <v>8.7165011214525</v>
      </c>
      <c r="G87">
        <f ca="1" t="shared" si="15"/>
        <v>7141</v>
      </c>
      <c r="H87">
        <f ca="1" t="shared" si="16"/>
        <v>1.743408203125</v>
      </c>
      <c r="I87" t="s">
        <v>885</v>
      </c>
      <c r="J87">
        <f t="shared" si="10"/>
        <v>-1.90145516314466</v>
      </c>
      <c r="K87">
        <f t="shared" si="11"/>
        <v>-0.150865886046401</v>
      </c>
      <c r="L87" s="1">
        <f t="shared" si="12"/>
        <v>1.90743079901265</v>
      </c>
      <c r="M87">
        <f t="shared" si="13"/>
        <v>-94.5364773119225</v>
      </c>
      <c r="O87" s="2">
        <f t="shared" si="19"/>
        <v>0.0149018031172864</v>
      </c>
    </row>
    <row r="88" spans="2:15">
      <c r="B88">
        <v>80</v>
      </c>
      <c r="C88">
        <f t="shared" si="17"/>
        <v>8</v>
      </c>
      <c r="D88">
        <f ca="1" t="shared" si="14"/>
        <v>0.115538692457247</v>
      </c>
      <c r="E88">
        <f ca="1" t="shared" si="14"/>
        <v>0.520630971695385</v>
      </c>
      <c r="F88">
        <f ca="1" t="shared" si="18"/>
        <v>8.52063097169539</v>
      </c>
      <c r="G88">
        <f ca="1" t="shared" si="15"/>
        <v>6980</v>
      </c>
      <c r="H88">
        <f ca="1" t="shared" si="16"/>
        <v>1.7041015625</v>
      </c>
      <c r="I88" t="s">
        <v>886</v>
      </c>
      <c r="J88">
        <f t="shared" si="10"/>
        <v>0.482144440111927</v>
      </c>
      <c r="K88">
        <f t="shared" si="11"/>
        <v>-1.48111294711758</v>
      </c>
      <c r="L88" s="1">
        <f t="shared" si="12"/>
        <v>1.5576131815217</v>
      </c>
      <c r="M88">
        <f t="shared" si="13"/>
        <v>161.968455940201</v>
      </c>
      <c r="O88" s="2">
        <f t="shared" si="19"/>
        <v>0.0121688529806383</v>
      </c>
    </row>
    <row r="89" spans="2:15">
      <c r="B89">
        <v>81</v>
      </c>
      <c r="C89">
        <f t="shared" si="17"/>
        <v>7.98073890668879</v>
      </c>
      <c r="D89">
        <f ca="1" t="shared" si="14"/>
        <v>0.852921933894067</v>
      </c>
      <c r="E89">
        <f ca="1" t="shared" si="14"/>
        <v>0.684881040364687</v>
      </c>
      <c r="F89">
        <f ca="1" t="shared" si="18"/>
        <v>8.66561994705348</v>
      </c>
      <c r="G89">
        <f ca="1" t="shared" si="15"/>
        <v>7099</v>
      </c>
      <c r="H89">
        <f ca="1" t="shared" si="16"/>
        <v>1.733154296875</v>
      </c>
      <c r="I89" t="s">
        <v>887</v>
      </c>
      <c r="J89">
        <f t="shared" si="10"/>
        <v>0.336136831209873</v>
      </c>
      <c r="K89">
        <f t="shared" si="11"/>
        <v>-0.794555730372753</v>
      </c>
      <c r="L89" s="1">
        <f t="shared" si="12"/>
        <v>0.862732158878985</v>
      </c>
      <c r="M89">
        <f t="shared" si="13"/>
        <v>157.069206157633</v>
      </c>
      <c r="O89" s="2">
        <f t="shared" si="19"/>
        <v>0.00674009499124207</v>
      </c>
    </row>
    <row r="90" spans="2:15">
      <c r="B90">
        <v>82</v>
      </c>
      <c r="C90">
        <f t="shared" si="17"/>
        <v>7.92314112161293</v>
      </c>
      <c r="D90">
        <f ca="1" t="shared" si="14"/>
        <v>0.930829649875846</v>
      </c>
      <c r="E90">
        <f ca="1" t="shared" si="14"/>
        <v>0.270476381672375</v>
      </c>
      <c r="F90">
        <f ca="1" t="shared" si="18"/>
        <v>8.1936175032853</v>
      </c>
      <c r="G90">
        <f ca="1" t="shared" si="15"/>
        <v>6712</v>
      </c>
      <c r="H90">
        <f ca="1" t="shared" si="16"/>
        <v>1.638671875</v>
      </c>
      <c r="I90" t="s">
        <v>888</v>
      </c>
      <c r="J90">
        <f t="shared" si="10"/>
        <v>-1.18565300465787</v>
      </c>
      <c r="K90">
        <f t="shared" si="11"/>
        <v>-0.431276204100936</v>
      </c>
      <c r="L90" s="1">
        <f t="shared" si="12"/>
        <v>1.26165455322681</v>
      </c>
      <c r="M90">
        <f t="shared" si="13"/>
        <v>-109.988640155316</v>
      </c>
      <c r="O90" s="2">
        <f t="shared" si="19"/>
        <v>0.00985667619708447</v>
      </c>
    </row>
    <row r="91" spans="2:15">
      <c r="B91">
        <v>83</v>
      </c>
      <c r="C91">
        <f t="shared" si="17"/>
        <v>7.82776134292885</v>
      </c>
      <c r="D91">
        <f ca="1" t="shared" si="14"/>
        <v>0.332505445487657</v>
      </c>
      <c r="E91">
        <f ca="1" t="shared" si="14"/>
        <v>0.575906633590028</v>
      </c>
      <c r="F91">
        <f ca="1" t="shared" si="18"/>
        <v>8.40366797651887</v>
      </c>
      <c r="G91">
        <f ca="1" t="shared" si="15"/>
        <v>6884</v>
      </c>
      <c r="H91">
        <f ca="1" t="shared" si="16"/>
        <v>1.6806640625</v>
      </c>
      <c r="I91" t="s">
        <v>889</v>
      </c>
      <c r="J91">
        <f t="shared" si="10"/>
        <v>-0.959835702592041</v>
      </c>
      <c r="K91">
        <f t="shared" si="11"/>
        <v>0.17435858034733</v>
      </c>
      <c r="L91" s="1">
        <f t="shared" si="12"/>
        <v>0.975543689698772</v>
      </c>
      <c r="M91">
        <f t="shared" si="13"/>
        <v>-79.7042258565244</v>
      </c>
      <c r="O91" s="2">
        <f t="shared" si="19"/>
        <v>0.00762143507577165</v>
      </c>
    </row>
    <row r="92" spans="2:15">
      <c r="B92">
        <v>84</v>
      </c>
      <c r="C92">
        <f t="shared" si="17"/>
        <v>7.69551813004516</v>
      </c>
      <c r="D92">
        <f ca="1" t="shared" si="14"/>
        <v>0.472378644946824</v>
      </c>
      <c r="E92">
        <f ca="1" t="shared" si="14"/>
        <v>0.455625025605776</v>
      </c>
      <c r="F92">
        <f ca="1" t="shared" si="18"/>
        <v>8.15114315565094</v>
      </c>
      <c r="G92">
        <f ca="1" t="shared" si="15"/>
        <v>6677</v>
      </c>
      <c r="H92">
        <f ca="1" t="shared" si="16"/>
        <v>1.630126953125</v>
      </c>
      <c r="I92" t="s">
        <v>890</v>
      </c>
      <c r="J92">
        <f t="shared" si="10"/>
        <v>0.302129797530432</v>
      </c>
      <c r="K92">
        <f t="shared" si="11"/>
        <v>0.546144715808675</v>
      </c>
      <c r="L92" s="1">
        <f t="shared" si="12"/>
        <v>0.624144586743743</v>
      </c>
      <c r="M92">
        <f t="shared" si="13"/>
        <v>28.9515726621143</v>
      </c>
      <c r="O92" s="2">
        <f t="shared" si="19"/>
        <v>0.0048761295839355</v>
      </c>
    </row>
    <row r="93" spans="2:15">
      <c r="B93">
        <v>85</v>
      </c>
      <c r="C93">
        <f t="shared" si="17"/>
        <v>7.52768505739344</v>
      </c>
      <c r="D93">
        <f ca="1" t="shared" si="14"/>
        <v>0.629766079498545</v>
      </c>
      <c r="E93">
        <f ca="1" t="shared" si="14"/>
        <v>0.655234717733123</v>
      </c>
      <c r="F93">
        <f ca="1" t="shared" si="18"/>
        <v>8.18291977512656</v>
      </c>
      <c r="G93">
        <f ca="1" t="shared" si="15"/>
        <v>6703</v>
      </c>
      <c r="H93">
        <f ca="1" t="shared" si="16"/>
        <v>1.636474609375</v>
      </c>
      <c r="I93" t="s">
        <v>891</v>
      </c>
      <c r="J93">
        <f t="shared" si="10"/>
        <v>-1.19089372613111</v>
      </c>
      <c r="K93">
        <f t="shared" si="11"/>
        <v>-0.145287732943914</v>
      </c>
      <c r="L93" s="1">
        <f t="shared" si="12"/>
        <v>1.19972346492115</v>
      </c>
      <c r="M93">
        <f t="shared" si="13"/>
        <v>-96.9556497052164</v>
      </c>
      <c r="O93" s="2">
        <f t="shared" si="19"/>
        <v>0.00937283956969652</v>
      </c>
    </row>
    <row r="94" spans="2:15">
      <c r="B94">
        <v>86</v>
      </c>
      <c r="C94">
        <f t="shared" si="17"/>
        <v>7.3258784492102</v>
      </c>
      <c r="D94">
        <f ca="1" t="shared" si="14"/>
        <v>0.331117210710595</v>
      </c>
      <c r="E94">
        <f ca="1" t="shared" si="14"/>
        <v>0.431205753668753</v>
      </c>
      <c r="F94">
        <f ca="1" t="shared" si="18"/>
        <v>7.75708420287895</v>
      </c>
      <c r="G94">
        <f ca="1" t="shared" si="15"/>
        <v>6355</v>
      </c>
      <c r="H94">
        <f ca="1" t="shared" si="16"/>
        <v>1.551513671875</v>
      </c>
      <c r="I94" t="s">
        <v>892</v>
      </c>
      <c r="J94">
        <f t="shared" si="10"/>
        <v>-1.11950079294783</v>
      </c>
      <c r="K94">
        <f t="shared" si="11"/>
        <v>0.500518628670162</v>
      </c>
      <c r="L94" s="1">
        <f t="shared" si="12"/>
        <v>1.22629560998019</v>
      </c>
      <c r="M94">
        <f t="shared" si="13"/>
        <v>-65.9110154995503</v>
      </c>
      <c r="O94" s="2">
        <f t="shared" si="19"/>
        <v>0.00958043445297021</v>
      </c>
    </row>
    <row r="95" spans="2:15">
      <c r="B95">
        <v>87</v>
      </c>
      <c r="C95">
        <f t="shared" si="17"/>
        <v>7.09204181345097</v>
      </c>
      <c r="D95">
        <f ca="1" t="shared" si="14"/>
        <v>0.250341238446758</v>
      </c>
      <c r="E95">
        <f ca="1" t="shared" si="14"/>
        <v>0.997051261780629</v>
      </c>
      <c r="F95">
        <f ca="1" t="shared" si="18"/>
        <v>8.0890930752316</v>
      </c>
      <c r="G95">
        <f ca="1" t="shared" si="15"/>
        <v>6627</v>
      </c>
      <c r="H95">
        <f ca="1" t="shared" si="16"/>
        <v>1.617919921875</v>
      </c>
      <c r="I95" t="s">
        <v>893</v>
      </c>
      <c r="J95">
        <f t="shared" si="10"/>
        <v>0.00206982281367007</v>
      </c>
      <c r="K95">
        <f t="shared" si="11"/>
        <v>0.251570372611383</v>
      </c>
      <c r="L95" s="1">
        <f t="shared" si="12"/>
        <v>0.251578887314317</v>
      </c>
      <c r="M95">
        <f t="shared" si="13"/>
        <v>0.471396669118102</v>
      </c>
      <c r="O95" s="2">
        <f t="shared" si="19"/>
        <v>0.00196546005714311</v>
      </c>
    </row>
    <row r="96" spans="2:15">
      <c r="B96">
        <v>88</v>
      </c>
      <c r="C96">
        <f t="shared" si="17"/>
        <v>6.82842712474621</v>
      </c>
      <c r="D96">
        <f ca="1" t="shared" si="14"/>
        <v>0.472436928806351</v>
      </c>
      <c r="E96">
        <f ca="1" t="shared" si="14"/>
        <v>0.13328725978329</v>
      </c>
      <c r="F96">
        <f ca="1" t="shared" si="18"/>
        <v>6.9617143845295</v>
      </c>
      <c r="G96">
        <f ca="1" t="shared" si="15"/>
        <v>5703</v>
      </c>
      <c r="H96">
        <f ca="1" t="shared" si="16"/>
        <v>1.392333984375</v>
      </c>
      <c r="I96" t="s">
        <v>894</v>
      </c>
      <c r="J96">
        <f t="shared" si="10"/>
        <v>-0.70534149964936</v>
      </c>
      <c r="K96">
        <f t="shared" si="11"/>
        <v>-0.590758325815769</v>
      </c>
      <c r="L96" s="1">
        <f t="shared" si="12"/>
        <v>0.920055449768251</v>
      </c>
      <c r="M96">
        <f t="shared" si="13"/>
        <v>-129.947836335014</v>
      </c>
      <c r="O96" s="2">
        <f t="shared" si="19"/>
        <v>0.00718793320131446</v>
      </c>
    </row>
    <row r="97" spans="2:15">
      <c r="B97">
        <v>89</v>
      </c>
      <c r="C97">
        <f t="shared" si="17"/>
        <v>6.53757313665461</v>
      </c>
      <c r="D97">
        <f ca="1" t="shared" si="14"/>
        <v>0.310758005813691</v>
      </c>
      <c r="E97">
        <f ca="1" t="shared" si="14"/>
        <v>0.245954358046627</v>
      </c>
      <c r="F97">
        <f ca="1" t="shared" si="18"/>
        <v>6.78352749470124</v>
      </c>
      <c r="G97">
        <f ca="1" t="shared" si="15"/>
        <v>5557</v>
      </c>
      <c r="H97">
        <f ca="1" t="shared" si="16"/>
        <v>1.356689453125</v>
      </c>
      <c r="I97" t="s">
        <v>895</v>
      </c>
      <c r="J97">
        <f t="shared" si="10"/>
        <v>-0.657009948922144</v>
      </c>
      <c r="K97">
        <f t="shared" si="11"/>
        <v>0.931660491061675</v>
      </c>
      <c r="L97" s="1">
        <f t="shared" si="12"/>
        <v>1.14002339607043</v>
      </c>
      <c r="M97">
        <f t="shared" si="13"/>
        <v>-35.1916125308929</v>
      </c>
      <c r="O97" s="2">
        <f t="shared" si="19"/>
        <v>0.00890643278180024</v>
      </c>
    </row>
    <row r="98" spans="2:15">
      <c r="B98">
        <v>90</v>
      </c>
      <c r="C98">
        <f t="shared" si="17"/>
        <v>6.22228093207844</v>
      </c>
      <c r="D98">
        <f ca="1" t="shared" si="14"/>
        <v>0.336343229379039</v>
      </c>
      <c r="E98">
        <f ca="1" t="shared" si="14"/>
        <v>0.991785126498802</v>
      </c>
      <c r="F98">
        <f ca="1" t="shared" si="18"/>
        <v>7.21406605857724</v>
      </c>
      <c r="G98">
        <f ca="1" t="shared" si="15"/>
        <v>5910</v>
      </c>
      <c r="H98">
        <f ca="1" t="shared" si="16"/>
        <v>1.44287109375</v>
      </c>
      <c r="I98" t="s">
        <v>896</v>
      </c>
      <c r="J98">
        <f t="shared" si="10"/>
        <v>-0.669991262937971</v>
      </c>
      <c r="K98">
        <f t="shared" si="11"/>
        <v>-0.347401002611756</v>
      </c>
      <c r="L98" s="1">
        <f t="shared" si="12"/>
        <v>0.754702424157277</v>
      </c>
      <c r="M98">
        <f t="shared" si="13"/>
        <v>-117.40744910458</v>
      </c>
      <c r="O98" s="2">
        <f t="shared" si="19"/>
        <v>0.00589611268872873</v>
      </c>
    </row>
    <row r="99" spans="2:15">
      <c r="B99">
        <v>91</v>
      </c>
      <c r="C99">
        <f t="shared" si="17"/>
        <v>5.88558694730402</v>
      </c>
      <c r="D99">
        <f ca="1" t="shared" si="14"/>
        <v>0.643439619942233</v>
      </c>
      <c r="E99">
        <f ca="1" t="shared" si="14"/>
        <v>0.771789878454624</v>
      </c>
      <c r="F99">
        <f ca="1" t="shared" si="18"/>
        <v>6.65737682575865</v>
      </c>
      <c r="G99">
        <f ca="1" t="shared" si="15"/>
        <v>5454</v>
      </c>
      <c r="H99">
        <f ca="1" t="shared" si="16"/>
        <v>1.33154296875</v>
      </c>
      <c r="I99" t="s">
        <v>897</v>
      </c>
      <c r="J99">
        <f t="shared" si="10"/>
        <v>-0.452430272529014</v>
      </c>
      <c r="K99">
        <f t="shared" si="11"/>
        <v>0.0717873278647649</v>
      </c>
      <c r="L99" s="1">
        <f t="shared" si="12"/>
        <v>0.458090135172808</v>
      </c>
      <c r="M99">
        <f t="shared" si="13"/>
        <v>-80.9840129844451</v>
      </c>
      <c r="O99" s="2">
        <f t="shared" si="19"/>
        <v>0.00357882918103756</v>
      </c>
    </row>
    <row r="100" spans="2:15">
      <c r="B100">
        <v>92</v>
      </c>
      <c r="C100">
        <f t="shared" si="17"/>
        <v>5.53073372946039</v>
      </c>
      <c r="D100">
        <f ca="1" t="shared" si="14"/>
        <v>0.0820908409696048</v>
      </c>
      <c r="E100">
        <f ca="1" t="shared" si="14"/>
        <v>0.673289310514941</v>
      </c>
      <c r="F100">
        <f ca="1" t="shared" si="18"/>
        <v>6.20402303997534</v>
      </c>
      <c r="G100">
        <f ca="1" t="shared" si="15"/>
        <v>5082</v>
      </c>
      <c r="H100">
        <f ca="1" t="shared" si="16"/>
        <v>1.24072265625</v>
      </c>
      <c r="I100" t="s">
        <v>898</v>
      </c>
      <c r="J100">
        <f t="shared" si="10"/>
        <v>-0.841885217790577</v>
      </c>
      <c r="K100">
        <f t="shared" si="11"/>
        <v>0.291282137581549</v>
      </c>
      <c r="L100" s="1">
        <f t="shared" si="12"/>
        <v>0.890851280297875</v>
      </c>
      <c r="M100">
        <f t="shared" si="13"/>
        <v>-70.9149967064705</v>
      </c>
      <c r="O100" s="2">
        <f t="shared" si="19"/>
        <v>0.00695977562732715</v>
      </c>
    </row>
    <row r="101" spans="2:15">
      <c r="B101">
        <v>93</v>
      </c>
      <c r="C101">
        <f t="shared" si="17"/>
        <v>5.16113870901789</v>
      </c>
      <c r="D101">
        <f ca="1" t="shared" si="14"/>
        <v>0.491189315427638</v>
      </c>
      <c r="E101">
        <f ca="1" t="shared" si="14"/>
        <v>0.340478533418477</v>
      </c>
      <c r="F101">
        <f ca="1" t="shared" si="18"/>
        <v>5.50161724243636</v>
      </c>
      <c r="G101">
        <f ca="1" t="shared" si="15"/>
        <v>4507</v>
      </c>
      <c r="H101">
        <f ca="1" t="shared" si="16"/>
        <v>1.100341796875</v>
      </c>
      <c r="I101" t="s">
        <v>899</v>
      </c>
      <c r="J101">
        <f t="shared" si="10"/>
        <v>0.856628814236941</v>
      </c>
      <c r="K101">
        <f t="shared" si="11"/>
        <v>-0.526053639451883</v>
      </c>
      <c r="L101" s="1">
        <f t="shared" si="12"/>
        <v>1.0052588507253</v>
      </c>
      <c r="M101">
        <f t="shared" si="13"/>
        <v>121.553982995926</v>
      </c>
      <c r="O101" s="2">
        <f t="shared" si="19"/>
        <v>0.00785358477129144</v>
      </c>
    </row>
    <row r="102" spans="2:15">
      <c r="B102">
        <v>94</v>
      </c>
      <c r="C102">
        <f t="shared" si="17"/>
        <v>4.78036128806455</v>
      </c>
      <c r="D102">
        <f ca="1" t="shared" si="14"/>
        <v>0.830599626164637</v>
      </c>
      <c r="E102">
        <f ca="1" t="shared" si="14"/>
        <v>0.951491390165259</v>
      </c>
      <c r="F102">
        <f ca="1" t="shared" si="18"/>
        <v>5.73185267822981</v>
      </c>
      <c r="G102">
        <f ca="1" t="shared" si="15"/>
        <v>4696</v>
      </c>
      <c r="H102">
        <f ca="1" t="shared" si="16"/>
        <v>1.146484375</v>
      </c>
      <c r="I102" t="s">
        <v>900</v>
      </c>
      <c r="J102">
        <f t="shared" si="10"/>
        <v>-0.0067124082967146</v>
      </c>
      <c r="K102">
        <f t="shared" si="11"/>
        <v>1.32452985034716</v>
      </c>
      <c r="L102" s="1">
        <f t="shared" si="12"/>
        <v>1.32454685869765</v>
      </c>
      <c r="M102">
        <f t="shared" si="13"/>
        <v>-0.29035915900075</v>
      </c>
      <c r="O102" s="2">
        <f t="shared" si="19"/>
        <v>0.0103480223335754</v>
      </c>
    </row>
    <row r="103" spans="2:15">
      <c r="B103">
        <v>95</v>
      </c>
      <c r="C103">
        <f t="shared" si="17"/>
        <v>4.39206856131828</v>
      </c>
      <c r="D103">
        <f ca="1" t="shared" si="14"/>
        <v>0.0837371103446016</v>
      </c>
      <c r="E103">
        <f ca="1" t="shared" si="14"/>
        <v>0.0745938786583613</v>
      </c>
      <c r="F103">
        <f ca="1" t="shared" si="18"/>
        <v>4.46666243997664</v>
      </c>
      <c r="G103">
        <f ca="1" t="shared" si="15"/>
        <v>3659</v>
      </c>
      <c r="H103">
        <f ca="1" t="shared" si="16"/>
        <v>0.893310546875</v>
      </c>
      <c r="I103" t="s">
        <v>901</v>
      </c>
      <c r="J103">
        <f t="shared" si="10"/>
        <v>0.393979145874791</v>
      </c>
      <c r="K103">
        <f t="shared" si="11"/>
        <v>-0.627324678375172</v>
      </c>
      <c r="L103" s="1">
        <f t="shared" si="12"/>
        <v>0.740780547451634</v>
      </c>
      <c r="M103">
        <f t="shared" si="13"/>
        <v>147.869918301639</v>
      </c>
      <c r="O103" s="2">
        <f t="shared" si="19"/>
        <v>0.00578734802696589</v>
      </c>
    </row>
    <row r="104" spans="2:15">
      <c r="B104">
        <v>96</v>
      </c>
      <c r="C104">
        <f t="shared" si="17"/>
        <v>4.00000000000004</v>
      </c>
      <c r="D104">
        <f ca="1" t="shared" si="14"/>
        <v>0.15436195783057</v>
      </c>
      <c r="E104">
        <f ca="1" t="shared" si="14"/>
        <v>0.482543294144261</v>
      </c>
      <c r="F104">
        <f ca="1" t="shared" si="18"/>
        <v>4.4825432941443</v>
      </c>
      <c r="G104">
        <f ca="1" t="shared" si="15"/>
        <v>3672</v>
      </c>
      <c r="H104">
        <f ca="1" t="shared" si="16"/>
        <v>0.896484375</v>
      </c>
      <c r="I104" t="s">
        <v>902</v>
      </c>
      <c r="J104">
        <f t="shared" si="10"/>
        <v>-0.139957708373443</v>
      </c>
      <c r="K104">
        <f t="shared" si="11"/>
        <v>-0.664352676516313</v>
      </c>
      <c r="L104" s="1">
        <f t="shared" si="12"/>
        <v>0.678934929818414</v>
      </c>
      <c r="M104">
        <f t="shared" si="13"/>
        <v>-168.103580468598</v>
      </c>
      <c r="O104" s="2">
        <f t="shared" si="19"/>
        <v>0.00530417913920636</v>
      </c>
    </row>
    <row r="105" spans="2:15">
      <c r="B105">
        <v>97</v>
      </c>
      <c r="C105">
        <f t="shared" si="17"/>
        <v>3.6079314386818</v>
      </c>
      <c r="D105">
        <f ca="1" t="shared" si="14"/>
        <v>0.142955481956118</v>
      </c>
      <c r="E105">
        <f ca="1" t="shared" si="14"/>
        <v>0.430425087598954</v>
      </c>
      <c r="F105">
        <f ca="1" t="shared" si="18"/>
        <v>4.03835652628075</v>
      </c>
      <c r="G105">
        <f ca="1" t="shared" si="15"/>
        <v>3308</v>
      </c>
      <c r="H105">
        <f ca="1" t="shared" si="16"/>
        <v>0.8076171875</v>
      </c>
      <c r="I105" t="s">
        <v>903</v>
      </c>
      <c r="J105">
        <f t="shared" si="10"/>
        <v>0.25947529036661</v>
      </c>
      <c r="K105">
        <f t="shared" si="11"/>
        <v>0.348973997577008</v>
      </c>
      <c r="L105" s="1">
        <f t="shared" si="12"/>
        <v>0.434868114829903</v>
      </c>
      <c r="M105">
        <f t="shared" si="13"/>
        <v>36.6321901551107</v>
      </c>
      <c r="O105" s="2">
        <f t="shared" si="19"/>
        <v>0.00339740714710862</v>
      </c>
    </row>
    <row r="106" spans="2:15">
      <c r="B106">
        <v>98</v>
      </c>
      <c r="C106">
        <f t="shared" si="17"/>
        <v>3.21963871193553</v>
      </c>
      <c r="D106">
        <f ca="1" t="shared" si="14"/>
        <v>0.580564542502634</v>
      </c>
      <c r="E106">
        <f ca="1" t="shared" si="14"/>
        <v>0.303754985828631</v>
      </c>
      <c r="F106">
        <f ca="1" t="shared" si="18"/>
        <v>3.52339369776416</v>
      </c>
      <c r="G106">
        <f ca="1" t="shared" si="15"/>
        <v>2886</v>
      </c>
      <c r="H106">
        <f ca="1" t="shared" si="16"/>
        <v>0.70458984375</v>
      </c>
      <c r="I106" t="s">
        <v>904</v>
      </c>
      <c r="J106">
        <f t="shared" si="10"/>
        <v>-0.635221058538423</v>
      </c>
      <c r="K106">
        <f t="shared" si="11"/>
        <v>0.480248750702392</v>
      </c>
      <c r="L106" s="1">
        <f t="shared" si="12"/>
        <v>0.796332000965604</v>
      </c>
      <c r="M106">
        <f t="shared" si="13"/>
        <v>-52.909478001441</v>
      </c>
      <c r="O106" s="2">
        <f t="shared" si="19"/>
        <v>0.00622134375754378</v>
      </c>
    </row>
    <row r="107" spans="2:15">
      <c r="B107">
        <v>99</v>
      </c>
      <c r="C107">
        <f t="shared" si="17"/>
        <v>2.83886129098219</v>
      </c>
      <c r="D107">
        <f ca="1" t="shared" si="14"/>
        <v>0.90985613150702</v>
      </c>
      <c r="E107">
        <f ca="1" t="shared" si="14"/>
        <v>0.401603556410483</v>
      </c>
      <c r="F107">
        <f ca="1" t="shared" si="18"/>
        <v>3.24046484739267</v>
      </c>
      <c r="G107">
        <f ca="1" t="shared" si="15"/>
        <v>2655</v>
      </c>
      <c r="H107">
        <f ca="1" t="shared" si="16"/>
        <v>0.648193359375</v>
      </c>
      <c r="I107" t="s">
        <v>905</v>
      </c>
      <c r="J107">
        <f t="shared" si="10"/>
        <v>-0.00115770760303116</v>
      </c>
      <c r="K107">
        <f t="shared" si="11"/>
        <v>0.307427690847982</v>
      </c>
      <c r="L107" s="1">
        <f t="shared" si="12"/>
        <v>0.30742987068113</v>
      </c>
      <c r="M107">
        <f t="shared" si="13"/>
        <v>-0.215762756535684</v>
      </c>
      <c r="O107" s="2">
        <f t="shared" si="19"/>
        <v>0.00240179586469633</v>
      </c>
    </row>
    <row r="108" spans="2:15">
      <c r="B108">
        <v>100</v>
      </c>
      <c r="C108">
        <f t="shared" si="17"/>
        <v>2.46926627053968</v>
      </c>
      <c r="D108">
        <f ca="1" t="shared" si="14"/>
        <v>0.973818714395454</v>
      </c>
      <c r="E108">
        <f ca="1" t="shared" si="14"/>
        <v>0.273441801364766</v>
      </c>
      <c r="F108">
        <f ca="1" t="shared" si="18"/>
        <v>2.74270807190445</v>
      </c>
      <c r="G108">
        <f ca="1" t="shared" si="15"/>
        <v>2247</v>
      </c>
      <c r="H108">
        <f ca="1" t="shared" si="16"/>
        <v>0.548583984375</v>
      </c>
      <c r="I108" t="s">
        <v>906</v>
      </c>
      <c r="J108">
        <f t="shared" si="10"/>
        <v>0.382255850077429</v>
      </c>
      <c r="K108">
        <f t="shared" si="11"/>
        <v>-0.158058888332847</v>
      </c>
      <c r="L108" s="1">
        <f t="shared" si="12"/>
        <v>0.413644952948097</v>
      </c>
      <c r="M108">
        <f t="shared" si="13"/>
        <v>112.464594487948</v>
      </c>
      <c r="O108" s="2">
        <f t="shared" si="19"/>
        <v>0.00323160119490701</v>
      </c>
    </row>
    <row r="109" spans="2:15">
      <c r="B109">
        <v>101</v>
      </c>
      <c r="C109">
        <f t="shared" si="17"/>
        <v>2.11441305269605</v>
      </c>
      <c r="D109">
        <f ca="1" t="shared" si="14"/>
        <v>0.976385693691142</v>
      </c>
      <c r="E109">
        <f ca="1" t="shared" si="14"/>
        <v>0.689918593593549</v>
      </c>
      <c r="F109">
        <f ca="1" t="shared" si="18"/>
        <v>2.8043316462896</v>
      </c>
      <c r="G109">
        <f ca="1" t="shared" si="15"/>
        <v>2297</v>
      </c>
      <c r="H109">
        <f ca="1" t="shared" si="16"/>
        <v>0.560791015625</v>
      </c>
      <c r="I109" t="s">
        <v>907</v>
      </c>
      <c r="J109">
        <f t="shared" si="10"/>
        <v>0.861896550633426</v>
      </c>
      <c r="K109">
        <f t="shared" si="11"/>
        <v>0.790348107341126</v>
      </c>
      <c r="L109" s="1">
        <f t="shared" si="12"/>
        <v>1.16940830968978</v>
      </c>
      <c r="M109">
        <f t="shared" si="13"/>
        <v>47.4795748339189</v>
      </c>
      <c r="O109" s="2">
        <f t="shared" si="19"/>
        <v>0.00913600241945137</v>
      </c>
    </row>
    <row r="110" spans="2:15">
      <c r="B110">
        <v>102</v>
      </c>
      <c r="C110">
        <f t="shared" si="17"/>
        <v>1.77771906792162</v>
      </c>
      <c r="D110">
        <f ca="1" t="shared" si="14"/>
        <v>0.68973259027515</v>
      </c>
      <c r="E110">
        <f ca="1" t="shared" si="14"/>
        <v>0.108238300311476</v>
      </c>
      <c r="F110">
        <f ca="1" t="shared" si="18"/>
        <v>1.8859573682331</v>
      </c>
      <c r="G110">
        <f ca="1" t="shared" si="15"/>
        <v>1545</v>
      </c>
      <c r="H110">
        <f ca="1" t="shared" si="16"/>
        <v>0.377197265625</v>
      </c>
      <c r="I110" t="s">
        <v>908</v>
      </c>
      <c r="J110">
        <f t="shared" si="10"/>
        <v>-0.870438094068897</v>
      </c>
      <c r="K110">
        <f t="shared" si="11"/>
        <v>0.566488767210976</v>
      </c>
      <c r="L110" s="1">
        <f t="shared" si="12"/>
        <v>1.03854320997371</v>
      </c>
      <c r="M110">
        <f t="shared" si="13"/>
        <v>-56.9435676491756</v>
      </c>
      <c r="O110" s="2">
        <f t="shared" si="19"/>
        <v>0.00811361882791964</v>
      </c>
    </row>
    <row r="111" spans="2:15">
      <c r="B111">
        <v>103</v>
      </c>
      <c r="C111">
        <f t="shared" si="17"/>
        <v>1.46242686334545</v>
      </c>
      <c r="D111">
        <f ca="1" t="shared" si="14"/>
        <v>0.842418641227984</v>
      </c>
      <c r="E111">
        <f ca="1" t="shared" si="14"/>
        <v>0.437527535843679</v>
      </c>
      <c r="F111">
        <f ca="1" t="shared" si="18"/>
        <v>1.89995439918913</v>
      </c>
      <c r="G111">
        <f ca="1" t="shared" si="15"/>
        <v>1556</v>
      </c>
      <c r="H111">
        <f ca="1" t="shared" si="16"/>
        <v>0.3798828125</v>
      </c>
      <c r="I111" t="s">
        <v>909</v>
      </c>
      <c r="J111">
        <f t="shared" si="10"/>
        <v>-0.426833664204645</v>
      </c>
      <c r="K111">
        <f t="shared" si="11"/>
        <v>-0.153133848820274</v>
      </c>
      <c r="L111" s="1">
        <f t="shared" si="12"/>
        <v>0.45347210780033</v>
      </c>
      <c r="M111">
        <f t="shared" si="13"/>
        <v>-109.736313197867</v>
      </c>
      <c r="O111" s="2">
        <f t="shared" si="19"/>
        <v>0.00354275084219008</v>
      </c>
    </row>
    <row r="112" spans="2:15">
      <c r="B112">
        <v>104</v>
      </c>
      <c r="C112">
        <f t="shared" si="17"/>
        <v>1.17157287525384</v>
      </c>
      <c r="D112">
        <f ca="1" t="shared" si="14"/>
        <v>0.147442789613703</v>
      </c>
      <c r="E112">
        <f ca="1" t="shared" si="14"/>
        <v>0.800669715575574</v>
      </c>
      <c r="F112">
        <f ca="1" t="shared" si="18"/>
        <v>1.97224259082941</v>
      </c>
      <c r="G112">
        <f ca="1" t="shared" si="15"/>
        <v>1616</v>
      </c>
      <c r="H112">
        <f ca="1" t="shared" si="16"/>
        <v>0.39453125</v>
      </c>
      <c r="I112" t="s">
        <v>910</v>
      </c>
      <c r="J112">
        <f t="shared" si="10"/>
        <v>0.534666351538315</v>
      </c>
      <c r="K112">
        <f t="shared" si="11"/>
        <v>0.667554166826715</v>
      </c>
      <c r="L112" s="1">
        <f t="shared" si="12"/>
        <v>0.855275787752116</v>
      </c>
      <c r="M112">
        <f t="shared" si="13"/>
        <v>38.6923990676713</v>
      </c>
      <c r="O112" s="2">
        <f t="shared" si="19"/>
        <v>0.00668184209181341</v>
      </c>
    </row>
    <row r="113" spans="2:15">
      <c r="B113">
        <v>105</v>
      </c>
      <c r="C113">
        <f t="shared" si="17"/>
        <v>0.907958186549079</v>
      </c>
      <c r="D113">
        <f ca="1" t="shared" si="14"/>
        <v>0.806307291500364</v>
      </c>
      <c r="E113">
        <f ca="1" t="shared" si="14"/>
        <v>0.438527235333976</v>
      </c>
      <c r="F113">
        <f ca="1" t="shared" si="18"/>
        <v>1.34648542188305</v>
      </c>
      <c r="G113">
        <f ca="1" t="shared" si="15"/>
        <v>1103</v>
      </c>
      <c r="H113">
        <f ca="1" t="shared" si="16"/>
        <v>0.269287109375</v>
      </c>
      <c r="I113" t="s">
        <v>911</v>
      </c>
      <c r="J113">
        <f t="shared" si="10"/>
        <v>-0.612735490148239</v>
      </c>
      <c r="K113">
        <f t="shared" si="11"/>
        <v>0.394963393769025</v>
      </c>
      <c r="L113" s="1">
        <f t="shared" si="12"/>
        <v>0.728999906244677</v>
      </c>
      <c r="M113">
        <f t="shared" si="13"/>
        <v>-57.194561799803</v>
      </c>
      <c r="O113" s="2">
        <f t="shared" si="19"/>
        <v>0.00569531176753654</v>
      </c>
    </row>
    <row r="114" spans="2:15">
      <c r="B114">
        <v>106</v>
      </c>
      <c r="C114">
        <f t="shared" si="17"/>
        <v>0.674121550789843</v>
      </c>
      <c r="D114">
        <f ca="1" t="shared" si="14"/>
        <v>0.538205392124146</v>
      </c>
      <c r="E114">
        <f ca="1" t="shared" si="14"/>
        <v>0.418443200021701</v>
      </c>
      <c r="F114">
        <f ca="1" t="shared" si="18"/>
        <v>1.09256475081154</v>
      </c>
      <c r="G114">
        <f ca="1" t="shared" si="15"/>
        <v>895</v>
      </c>
      <c r="H114">
        <f ca="1" t="shared" si="16"/>
        <v>0.218505859375</v>
      </c>
      <c r="I114" t="s">
        <v>912</v>
      </c>
      <c r="J114">
        <f t="shared" si="10"/>
        <v>-0.574268459642796</v>
      </c>
      <c r="K114">
        <f t="shared" si="11"/>
        <v>-0.658806571531441</v>
      </c>
      <c r="L114" s="1">
        <f t="shared" si="12"/>
        <v>0.873962449098084</v>
      </c>
      <c r="M114">
        <f t="shared" si="13"/>
        <v>-138.921991206566</v>
      </c>
      <c r="O114" s="2">
        <f t="shared" si="19"/>
        <v>0.00682783163357878</v>
      </c>
    </row>
    <row r="115" spans="2:15">
      <c r="B115">
        <v>107</v>
      </c>
      <c r="C115">
        <f t="shared" si="17"/>
        <v>0.472314942606601</v>
      </c>
      <c r="D115">
        <f ca="1" t="shared" si="14"/>
        <v>0.742028574753312</v>
      </c>
      <c r="E115">
        <f ca="1" t="shared" si="14"/>
        <v>0.897592451417549</v>
      </c>
      <c r="F115">
        <f ca="1" t="shared" si="18"/>
        <v>1.36990739402415</v>
      </c>
      <c r="G115">
        <f ca="1" t="shared" si="15"/>
        <v>1122</v>
      </c>
      <c r="H115">
        <f ca="1" t="shared" si="16"/>
        <v>0.27392578125</v>
      </c>
      <c r="I115" t="s">
        <v>913</v>
      </c>
      <c r="J115">
        <f t="shared" si="10"/>
        <v>0.514831372097022</v>
      </c>
      <c r="K115">
        <f t="shared" si="11"/>
        <v>-1.14363563609221</v>
      </c>
      <c r="L115" s="1">
        <f t="shared" si="12"/>
        <v>1.25417455317645</v>
      </c>
      <c r="M115">
        <f t="shared" si="13"/>
        <v>155.764116937072</v>
      </c>
      <c r="O115" s="2">
        <f t="shared" si="19"/>
        <v>0.00979823869669098</v>
      </c>
    </row>
    <row r="116" spans="2:15">
      <c r="B116">
        <v>108</v>
      </c>
      <c r="C116">
        <f t="shared" si="17"/>
        <v>0.304481869954871</v>
      </c>
      <c r="D116">
        <f ca="1" t="shared" si="14"/>
        <v>0.0434861688021739</v>
      </c>
      <c r="E116">
        <f ca="1" t="shared" si="14"/>
        <v>0.588025134852223</v>
      </c>
      <c r="F116">
        <f ca="1" t="shared" si="18"/>
        <v>0.892507004807094</v>
      </c>
      <c r="G116">
        <f ca="1" t="shared" si="15"/>
        <v>731</v>
      </c>
      <c r="H116">
        <f ca="1" t="shared" si="16"/>
        <v>0.178466796875</v>
      </c>
      <c r="I116" t="s">
        <v>914</v>
      </c>
      <c r="J116">
        <f t="shared" si="10"/>
        <v>-1.39850187200447</v>
      </c>
      <c r="K116">
        <f t="shared" si="11"/>
        <v>-0.834736418555365</v>
      </c>
      <c r="L116" s="1">
        <f t="shared" si="12"/>
        <v>1.62867810646016</v>
      </c>
      <c r="M116">
        <f t="shared" si="13"/>
        <v>-120.832090677253</v>
      </c>
      <c r="O116" s="2">
        <f t="shared" si="19"/>
        <v>0.01272404770672</v>
      </c>
    </row>
    <row r="117" spans="2:15">
      <c r="B117">
        <v>109</v>
      </c>
      <c r="C117">
        <f t="shared" si="17"/>
        <v>0.172238657071178</v>
      </c>
      <c r="D117">
        <f ca="1" t="shared" si="14"/>
        <v>0.793597072848975</v>
      </c>
      <c r="E117">
        <f ca="1" t="shared" si="14"/>
        <v>0.746682171289837</v>
      </c>
      <c r="F117">
        <f ca="1" t="shared" si="18"/>
        <v>0.918920828361015</v>
      </c>
      <c r="G117">
        <f ca="1" t="shared" si="15"/>
        <v>753</v>
      </c>
      <c r="H117">
        <f ca="1" t="shared" si="16"/>
        <v>0.183837890625</v>
      </c>
      <c r="I117" t="s">
        <v>915</v>
      </c>
      <c r="J117">
        <f t="shared" si="10"/>
        <v>-0.0516932032185286</v>
      </c>
      <c r="K117">
        <f t="shared" si="11"/>
        <v>-0.63582761236858</v>
      </c>
      <c r="L117" s="1">
        <f t="shared" si="12"/>
        <v>0.637925497146274</v>
      </c>
      <c r="M117">
        <f t="shared" si="13"/>
        <v>-175.352038135331</v>
      </c>
      <c r="O117" s="2">
        <f t="shared" si="19"/>
        <v>0.00498379294645527</v>
      </c>
    </row>
    <row r="118" spans="2:15">
      <c r="B118">
        <v>110</v>
      </c>
      <c r="C118">
        <f t="shared" si="17"/>
        <v>0.0768588783870863</v>
      </c>
      <c r="D118">
        <f ca="1" t="shared" si="14"/>
        <v>0.659515136852094</v>
      </c>
      <c r="E118">
        <f ca="1" t="shared" si="14"/>
        <v>0.800044976400457</v>
      </c>
      <c r="F118">
        <f ca="1" t="shared" si="18"/>
        <v>0.876903854787543</v>
      </c>
      <c r="G118">
        <f ca="1" t="shared" si="15"/>
        <v>718</v>
      </c>
      <c r="H118">
        <f ca="1" t="shared" si="16"/>
        <v>0.17529296875</v>
      </c>
      <c r="I118" t="s">
        <v>916</v>
      </c>
      <c r="J118">
        <f t="shared" si="10"/>
        <v>-1.18032678302698</v>
      </c>
      <c r="K118">
        <f t="shared" si="11"/>
        <v>0.734743027210412</v>
      </c>
      <c r="L118" s="1">
        <f t="shared" si="12"/>
        <v>1.39033040345277</v>
      </c>
      <c r="M118">
        <f t="shared" si="13"/>
        <v>-58.0980998750724</v>
      </c>
      <c r="O118" s="2">
        <f t="shared" si="19"/>
        <v>0.0108619562769748</v>
      </c>
    </row>
    <row r="119" spans="2:15">
      <c r="B119">
        <v>111</v>
      </c>
      <c r="C119">
        <f t="shared" si="17"/>
        <v>0.0192610933112167</v>
      </c>
      <c r="D119">
        <f ca="1" t="shared" si="14"/>
        <v>0.392474330893664</v>
      </c>
      <c r="E119">
        <f ca="1" t="shared" si="14"/>
        <v>0.421027038822583</v>
      </c>
      <c r="F119">
        <f ca="1" t="shared" si="18"/>
        <v>0.4402881321338</v>
      </c>
      <c r="G119">
        <f ca="1" t="shared" si="15"/>
        <v>361</v>
      </c>
      <c r="H119">
        <f ca="1" t="shared" si="16"/>
        <v>0.088134765625</v>
      </c>
      <c r="I119" t="s">
        <v>917</v>
      </c>
      <c r="J119">
        <f t="shared" si="10"/>
        <v>-0.466458297805039</v>
      </c>
      <c r="K119">
        <f t="shared" si="11"/>
        <v>1.23942821423177</v>
      </c>
      <c r="L119" s="1">
        <f t="shared" si="12"/>
        <v>1.32429816953167</v>
      </c>
      <c r="M119">
        <f t="shared" si="13"/>
        <v>-20.6238075142159</v>
      </c>
      <c r="O119" s="2">
        <f t="shared" si="19"/>
        <v>0.0103460794494662</v>
      </c>
    </row>
    <row r="120" spans="2:15">
      <c r="B120">
        <v>112</v>
      </c>
      <c r="C120">
        <f t="shared" si="17"/>
        <v>0</v>
      </c>
      <c r="D120">
        <f ca="1" t="shared" si="14"/>
        <v>0.115017573461109</v>
      </c>
      <c r="E120">
        <f ca="1" t="shared" si="14"/>
        <v>0.0949996062266367</v>
      </c>
      <c r="F120">
        <f ca="1" t="shared" si="18"/>
        <v>0.0949996062266367</v>
      </c>
      <c r="G120">
        <f ca="1" t="shared" si="15"/>
        <v>78</v>
      </c>
      <c r="H120">
        <f ca="1" t="shared" si="16"/>
        <v>0.01904296875</v>
      </c>
      <c r="I120" t="s">
        <v>918</v>
      </c>
      <c r="J120">
        <f t="shared" si="10"/>
        <v>0.211885056603672</v>
      </c>
      <c r="K120">
        <f t="shared" si="11"/>
        <v>-1.72048313849966</v>
      </c>
      <c r="L120" s="1">
        <f t="shared" si="12"/>
        <v>1.73348132585084</v>
      </c>
      <c r="M120">
        <f t="shared" si="13"/>
        <v>172.979125830032</v>
      </c>
      <c r="O120" s="2">
        <f t="shared" si="19"/>
        <v>0.0135428228582097</v>
      </c>
    </row>
    <row r="121" spans="2:15">
      <c r="B121">
        <v>113</v>
      </c>
      <c r="C121">
        <f t="shared" si="17"/>
        <v>0.0192610933112078</v>
      </c>
      <c r="D121">
        <f ca="1" t="shared" si="14"/>
        <v>0.205843500597409</v>
      </c>
      <c r="E121">
        <f ca="1" t="shared" si="14"/>
        <v>0.61842096620675</v>
      </c>
      <c r="F121">
        <f ca="1" t="shared" si="18"/>
        <v>0.637682059517958</v>
      </c>
      <c r="G121">
        <f ca="1" t="shared" si="15"/>
        <v>522</v>
      </c>
      <c r="H121">
        <f ca="1" t="shared" si="16"/>
        <v>0.12744140625</v>
      </c>
      <c r="I121" t="s">
        <v>919</v>
      </c>
      <c r="J121">
        <f t="shared" si="10"/>
        <v>-0.130382644450622</v>
      </c>
      <c r="K121">
        <f t="shared" si="11"/>
        <v>0.102208217094778</v>
      </c>
      <c r="L121" s="1">
        <f t="shared" si="12"/>
        <v>0.165668807008533</v>
      </c>
      <c r="M121">
        <f t="shared" si="13"/>
        <v>-51.9067590477208</v>
      </c>
      <c r="O121" s="2">
        <f t="shared" si="19"/>
        <v>0.00129428755475416</v>
      </c>
    </row>
    <row r="122" spans="2:15">
      <c r="B122">
        <v>114</v>
      </c>
      <c r="C122">
        <f t="shared" si="17"/>
        <v>0.076858878387069</v>
      </c>
      <c r="D122">
        <f ca="1" t="shared" si="14"/>
        <v>0.19049070425268</v>
      </c>
      <c r="E122">
        <f ca="1" t="shared" si="14"/>
        <v>0.121921218530113</v>
      </c>
      <c r="F122">
        <f ca="1" t="shared" si="18"/>
        <v>0.198780096917182</v>
      </c>
      <c r="G122">
        <f ca="1" t="shared" si="15"/>
        <v>163</v>
      </c>
      <c r="H122">
        <f ca="1" t="shared" si="16"/>
        <v>0.039794921875</v>
      </c>
      <c r="I122" t="s">
        <v>920</v>
      </c>
      <c r="J122">
        <f t="shared" si="10"/>
        <v>-1.02188373858812</v>
      </c>
      <c r="K122">
        <f t="shared" si="11"/>
        <v>0.436245460827678</v>
      </c>
      <c r="L122" s="1">
        <f t="shared" si="12"/>
        <v>1.11110597032128</v>
      </c>
      <c r="M122">
        <f t="shared" si="13"/>
        <v>-66.8822078515953</v>
      </c>
      <c r="O122" s="2">
        <f t="shared" si="19"/>
        <v>0.00868051539313498</v>
      </c>
    </row>
    <row r="123" spans="2:15">
      <c r="B123">
        <v>115</v>
      </c>
      <c r="C123">
        <f t="shared" si="17"/>
        <v>0.17223865707115</v>
      </c>
      <c r="D123">
        <f ca="1" t="shared" si="14"/>
        <v>0.625480920723175</v>
      </c>
      <c r="E123">
        <f ca="1" t="shared" si="14"/>
        <v>0.0789736983695986</v>
      </c>
      <c r="F123">
        <f ca="1" t="shared" si="18"/>
        <v>0.251212355440749</v>
      </c>
      <c r="G123">
        <f ca="1" t="shared" si="15"/>
        <v>206</v>
      </c>
      <c r="H123">
        <f ca="1" t="shared" si="16"/>
        <v>0.05029296875</v>
      </c>
      <c r="I123" t="s">
        <v>921</v>
      </c>
      <c r="J123">
        <f t="shared" si="10"/>
        <v>-0.64387357455026</v>
      </c>
      <c r="K123">
        <f t="shared" si="11"/>
        <v>-0.264921557444632</v>
      </c>
      <c r="L123" s="1">
        <f t="shared" si="12"/>
        <v>0.696244649245521</v>
      </c>
      <c r="M123">
        <f t="shared" si="13"/>
        <v>-112.364698924666</v>
      </c>
      <c r="O123" s="2">
        <f t="shared" si="19"/>
        <v>0.00543941132223063</v>
      </c>
    </row>
    <row r="124" spans="2:15">
      <c r="B124">
        <v>116</v>
      </c>
      <c r="C124">
        <f t="shared" si="17"/>
        <v>0.304481869954834</v>
      </c>
      <c r="D124">
        <f ca="1" t="shared" si="14"/>
        <v>0.974006676859902</v>
      </c>
      <c r="E124">
        <f ca="1" t="shared" si="14"/>
        <v>0.786596669728786</v>
      </c>
      <c r="F124">
        <f ca="1" t="shared" si="18"/>
        <v>1.09107853968362</v>
      </c>
      <c r="G124">
        <f ca="1" t="shared" si="15"/>
        <v>894</v>
      </c>
      <c r="H124">
        <f ca="1" t="shared" si="16"/>
        <v>0.21826171875</v>
      </c>
      <c r="I124" t="s">
        <v>922</v>
      </c>
      <c r="J124">
        <f t="shared" si="10"/>
        <v>-0.394559537597623</v>
      </c>
      <c r="K124">
        <f t="shared" si="11"/>
        <v>0.70776265357462</v>
      </c>
      <c r="L124" s="1">
        <f t="shared" si="12"/>
        <v>0.810311793388346</v>
      </c>
      <c r="M124">
        <f t="shared" si="13"/>
        <v>-29.1385462796186</v>
      </c>
      <c r="O124" s="2">
        <f t="shared" si="19"/>
        <v>0.00633056088584645</v>
      </c>
    </row>
    <row r="125" spans="2:15">
      <c r="B125">
        <v>117</v>
      </c>
      <c r="C125">
        <f t="shared" si="17"/>
        <v>0.472314942606559</v>
      </c>
      <c r="D125">
        <f ca="1" t="shared" si="14"/>
        <v>0.886293118766994</v>
      </c>
      <c r="E125">
        <f ca="1" t="shared" si="14"/>
        <v>0.352067362655599</v>
      </c>
      <c r="F125">
        <f ca="1" t="shared" si="18"/>
        <v>0.824382305262158</v>
      </c>
      <c r="G125">
        <f ca="1" t="shared" si="15"/>
        <v>675</v>
      </c>
      <c r="H125">
        <f ca="1" t="shared" si="16"/>
        <v>0.164794921875</v>
      </c>
      <c r="I125" t="s">
        <v>923</v>
      </c>
      <c r="J125">
        <f t="shared" si="10"/>
        <v>-0.143277815083239</v>
      </c>
      <c r="K125">
        <f t="shared" si="11"/>
        <v>-0.177778061964176</v>
      </c>
      <c r="L125" s="1">
        <f t="shared" si="12"/>
        <v>0.228327772315952</v>
      </c>
      <c r="M125">
        <f t="shared" si="13"/>
        <v>-141.133393995701</v>
      </c>
      <c r="O125" s="2">
        <f t="shared" si="19"/>
        <v>0.00178381072121838</v>
      </c>
    </row>
    <row r="126" spans="2:15">
      <c r="B126">
        <v>118</v>
      </c>
      <c r="C126">
        <f t="shared" si="17"/>
        <v>0.674121550789794</v>
      </c>
      <c r="D126">
        <f ca="1" t="shared" si="14"/>
        <v>0.0471419489686347</v>
      </c>
      <c r="E126">
        <f ca="1" t="shared" si="14"/>
        <v>0.780333047867936</v>
      </c>
      <c r="F126">
        <f ca="1" t="shared" si="18"/>
        <v>1.45445459865773</v>
      </c>
      <c r="G126">
        <f ca="1" t="shared" si="15"/>
        <v>1191</v>
      </c>
      <c r="H126">
        <f ca="1" t="shared" si="16"/>
        <v>0.290771484375</v>
      </c>
      <c r="I126" t="s">
        <v>924</v>
      </c>
      <c r="J126">
        <f t="shared" si="10"/>
        <v>0.0522109720851774</v>
      </c>
      <c r="K126">
        <f t="shared" si="11"/>
        <v>-0.861691454437714</v>
      </c>
      <c r="L126" s="1">
        <f t="shared" si="12"/>
        <v>0.863271769639818</v>
      </c>
      <c r="M126">
        <f t="shared" si="13"/>
        <v>176.532615575837</v>
      </c>
      <c r="O126" s="2">
        <f t="shared" si="19"/>
        <v>0.00674431070031107</v>
      </c>
    </row>
    <row r="127" spans="2:15">
      <c r="B127">
        <v>119</v>
      </c>
      <c r="C127">
        <f t="shared" si="17"/>
        <v>0.907958186549023</v>
      </c>
      <c r="D127">
        <f ca="1" t="shared" si="14"/>
        <v>0.618261104440907</v>
      </c>
      <c r="E127">
        <f ca="1" t="shared" si="14"/>
        <v>0.0275580584588941</v>
      </c>
      <c r="F127">
        <f ca="1" t="shared" si="18"/>
        <v>0.935516245007917</v>
      </c>
      <c r="G127">
        <f ca="1" t="shared" si="15"/>
        <v>766</v>
      </c>
      <c r="H127">
        <f ca="1" t="shared" si="16"/>
        <v>0.18701171875</v>
      </c>
      <c r="I127" t="s">
        <v>925</v>
      </c>
      <c r="J127">
        <f t="shared" si="10"/>
        <v>-0.66971740651679</v>
      </c>
      <c r="K127">
        <f t="shared" si="11"/>
        <v>-0.0794089753625873</v>
      </c>
      <c r="L127" s="1">
        <f t="shared" si="12"/>
        <v>0.674408770672291</v>
      </c>
      <c r="M127">
        <f t="shared" si="13"/>
        <v>-96.7620390629043</v>
      </c>
      <c r="O127" s="2">
        <f t="shared" si="19"/>
        <v>0.00526881852087728</v>
      </c>
    </row>
    <row r="128" spans="2:15">
      <c r="B128">
        <v>120</v>
      </c>
      <c r="C128">
        <f t="shared" si="17"/>
        <v>1.17157287525378</v>
      </c>
      <c r="D128">
        <f ca="1" t="shared" si="14"/>
        <v>0.599196628344335</v>
      </c>
      <c r="E128">
        <f ca="1" t="shared" si="14"/>
        <v>0.0920769053313519</v>
      </c>
      <c r="F128">
        <f ca="1" t="shared" si="18"/>
        <v>1.26364978058513</v>
      </c>
      <c r="G128">
        <f ca="1" t="shared" si="15"/>
        <v>1035</v>
      </c>
      <c r="H128">
        <f ca="1" t="shared" si="16"/>
        <v>0.252685546875</v>
      </c>
      <c r="I128" t="s">
        <v>926</v>
      </c>
      <c r="J128">
        <f t="shared" si="10"/>
        <v>-0.308033211089558</v>
      </c>
      <c r="K128">
        <f t="shared" si="11"/>
        <v>-0.190895522134556</v>
      </c>
      <c r="L128" s="1">
        <f t="shared" si="12"/>
        <v>0.362388685674883</v>
      </c>
      <c r="M128">
        <f t="shared" si="13"/>
        <v>-121.78748174558</v>
      </c>
      <c r="O128" s="2">
        <f t="shared" si="19"/>
        <v>0.00283116160683502</v>
      </c>
    </row>
    <row r="129" spans="2:15">
      <c r="B129">
        <v>121</v>
      </c>
      <c r="C129">
        <f t="shared" si="17"/>
        <v>1.46242686334538</v>
      </c>
      <c r="D129">
        <f ca="1" t="shared" si="14"/>
        <v>0.00624551886625357</v>
      </c>
      <c r="E129">
        <f ca="1" t="shared" si="14"/>
        <v>0.862754842365567</v>
      </c>
      <c r="F129">
        <f ca="1" t="shared" si="18"/>
        <v>2.32518170571095</v>
      </c>
      <c r="G129">
        <f ca="1" t="shared" si="15"/>
        <v>1905</v>
      </c>
      <c r="H129">
        <f ca="1" t="shared" si="16"/>
        <v>0.465087890625</v>
      </c>
      <c r="I129" t="s">
        <v>927</v>
      </c>
      <c r="J129">
        <f t="shared" si="10"/>
        <v>0.622257424405204</v>
      </c>
      <c r="K129">
        <f t="shared" si="11"/>
        <v>0.348740598797275</v>
      </c>
      <c r="L129" s="1">
        <f t="shared" si="12"/>
        <v>0.713319218496796</v>
      </c>
      <c r="M129">
        <f t="shared" si="13"/>
        <v>60.7318000867812</v>
      </c>
      <c r="O129" s="2">
        <f t="shared" si="19"/>
        <v>0.00557280639450622</v>
      </c>
    </row>
    <row r="130" spans="2:15">
      <c r="B130">
        <v>122</v>
      </c>
      <c r="C130">
        <f t="shared" si="17"/>
        <v>1.77771906792155</v>
      </c>
      <c r="D130">
        <f ca="1" t="shared" si="14"/>
        <v>0.588037196050763</v>
      </c>
      <c r="E130">
        <f ca="1" t="shared" si="14"/>
        <v>0.0236152359193054</v>
      </c>
      <c r="F130">
        <f ca="1" t="shared" si="18"/>
        <v>1.80133430384085</v>
      </c>
      <c r="G130">
        <f ca="1" t="shared" si="15"/>
        <v>1476</v>
      </c>
      <c r="H130">
        <f ca="1" t="shared" si="16"/>
        <v>0.3603515625</v>
      </c>
      <c r="I130" t="s">
        <v>928</v>
      </c>
      <c r="J130">
        <f t="shared" si="10"/>
        <v>0.314209709495867</v>
      </c>
      <c r="K130">
        <f t="shared" si="11"/>
        <v>-0.169186849441759</v>
      </c>
      <c r="L130" s="1">
        <f t="shared" si="12"/>
        <v>0.356864023915981</v>
      </c>
      <c r="M130">
        <f t="shared" si="13"/>
        <v>118.300332507155</v>
      </c>
      <c r="O130" s="2">
        <f t="shared" si="19"/>
        <v>0.0027880001868436</v>
      </c>
    </row>
    <row r="131" spans="2:15">
      <c r="B131">
        <v>123</v>
      </c>
      <c r="C131">
        <f t="shared" si="17"/>
        <v>2.11441305269596</v>
      </c>
      <c r="D131">
        <f ca="1" t="shared" si="14"/>
        <v>0.894940866779008</v>
      </c>
      <c r="E131">
        <f ca="1" t="shared" si="14"/>
        <v>0.442082129021283</v>
      </c>
      <c r="F131">
        <f ca="1" t="shared" si="18"/>
        <v>2.55649518171725</v>
      </c>
      <c r="G131">
        <f ca="1" t="shared" si="15"/>
        <v>2094</v>
      </c>
      <c r="H131">
        <f ca="1" t="shared" si="16"/>
        <v>0.51123046875</v>
      </c>
      <c r="I131" t="s">
        <v>929</v>
      </c>
      <c r="J131">
        <f t="shared" si="10"/>
        <v>-0.398697959919004</v>
      </c>
      <c r="K131">
        <f t="shared" si="11"/>
        <v>-0.229508084763988</v>
      </c>
      <c r="L131" s="1">
        <f t="shared" si="12"/>
        <v>0.46003698135651</v>
      </c>
      <c r="M131">
        <f t="shared" si="13"/>
        <v>-119.926623913261</v>
      </c>
      <c r="O131" s="2">
        <f t="shared" si="19"/>
        <v>0.00359403891684773</v>
      </c>
    </row>
    <row r="132" spans="2:15">
      <c r="B132">
        <v>124</v>
      </c>
      <c r="C132">
        <f t="shared" si="17"/>
        <v>2.46926627053959</v>
      </c>
      <c r="D132">
        <f ca="1" t="shared" si="14"/>
        <v>0.945205519456399</v>
      </c>
      <c r="E132">
        <f ca="1" t="shared" si="14"/>
        <v>0.180813857844939</v>
      </c>
      <c r="F132">
        <f ca="1" t="shared" si="18"/>
        <v>2.65008012838453</v>
      </c>
      <c r="G132">
        <f ca="1" t="shared" si="15"/>
        <v>2171</v>
      </c>
      <c r="H132">
        <f ca="1" t="shared" si="16"/>
        <v>0.530029296875</v>
      </c>
      <c r="I132" t="s">
        <v>930</v>
      </c>
      <c r="J132">
        <f t="shared" si="10"/>
        <v>0.0738642940882945</v>
      </c>
      <c r="K132">
        <f t="shared" si="11"/>
        <v>0.141564617728044</v>
      </c>
      <c r="L132" s="1">
        <f t="shared" si="12"/>
        <v>0.159676156434357</v>
      </c>
      <c r="M132">
        <f t="shared" si="13"/>
        <v>27.5542410990678</v>
      </c>
      <c r="O132" s="2">
        <f t="shared" si="19"/>
        <v>0.00124746997214341</v>
      </c>
    </row>
    <row r="133" spans="2:15">
      <c r="B133">
        <v>125</v>
      </c>
      <c r="C133">
        <f t="shared" si="17"/>
        <v>2.8388612909821</v>
      </c>
      <c r="D133">
        <f ca="1" t="shared" si="14"/>
        <v>0.463536387685399</v>
      </c>
      <c r="E133">
        <f ca="1" t="shared" si="14"/>
        <v>0.0083914798533149</v>
      </c>
      <c r="F133">
        <f ca="1" t="shared" si="18"/>
        <v>2.84725277083542</v>
      </c>
      <c r="G133">
        <f ca="1" t="shared" si="15"/>
        <v>2332</v>
      </c>
      <c r="H133">
        <f ca="1" t="shared" si="16"/>
        <v>0.5693359375</v>
      </c>
      <c r="I133" t="s">
        <v>931</v>
      </c>
      <c r="J133">
        <f t="shared" si="10"/>
        <v>1.46188988216636</v>
      </c>
      <c r="K133">
        <f t="shared" si="11"/>
        <v>-1.42127389129273</v>
      </c>
      <c r="L133" s="1">
        <f t="shared" si="12"/>
        <v>2.03890693795738</v>
      </c>
      <c r="M133">
        <f t="shared" si="13"/>
        <v>134.192910594713</v>
      </c>
      <c r="O133" s="2">
        <f t="shared" si="19"/>
        <v>0.0159289604527921</v>
      </c>
    </row>
    <row r="134" spans="2:15">
      <c r="B134">
        <v>126</v>
      </c>
      <c r="C134">
        <f t="shared" si="17"/>
        <v>3.21963871193544</v>
      </c>
      <c r="D134">
        <f ca="1" t="shared" si="14"/>
        <v>0.327972661773889</v>
      </c>
      <c r="E134">
        <f ca="1" t="shared" si="14"/>
        <v>0.98619858620682</v>
      </c>
      <c r="F134">
        <f ca="1" t="shared" si="18"/>
        <v>4.20583729814226</v>
      </c>
      <c r="G134">
        <f ca="1" t="shared" si="15"/>
        <v>3445</v>
      </c>
      <c r="H134">
        <f ca="1" t="shared" si="16"/>
        <v>0.841064453125</v>
      </c>
      <c r="I134" t="s">
        <v>932</v>
      </c>
      <c r="J134">
        <f t="shared" si="10"/>
        <v>0.934492267716036</v>
      </c>
      <c r="K134">
        <f t="shared" si="11"/>
        <v>-0.651958509927512</v>
      </c>
      <c r="L134" s="1">
        <f t="shared" si="12"/>
        <v>1.13944095814042</v>
      </c>
      <c r="M134">
        <f t="shared" si="13"/>
        <v>124.901966117344</v>
      </c>
      <c r="O134" s="2">
        <f t="shared" si="19"/>
        <v>0.00890188248547204</v>
      </c>
    </row>
    <row r="135" spans="2:15">
      <c r="B135">
        <v>127</v>
      </c>
      <c r="C135">
        <f t="shared" si="17"/>
        <v>3.60793143868171</v>
      </c>
      <c r="D135">
        <f ca="1" t="shared" si="14"/>
        <v>0.91035601277001</v>
      </c>
      <c r="E135">
        <f ca="1" t="shared" si="14"/>
        <v>0.79590348289091</v>
      </c>
      <c r="F135">
        <f ca="1" t="shared" si="18"/>
        <v>4.40383492157262</v>
      </c>
      <c r="G135">
        <f ca="1" t="shared" si="15"/>
        <v>3608</v>
      </c>
      <c r="H135">
        <f ca="1" t="shared" si="16"/>
        <v>0.880859375</v>
      </c>
      <c r="I135" t="s">
        <v>933</v>
      </c>
      <c r="J135">
        <f t="shared" si="10"/>
        <v>0.600142050877957</v>
      </c>
      <c r="K135">
        <f t="shared" si="11"/>
        <v>0.0579675937367232</v>
      </c>
      <c r="L135" s="1">
        <f t="shared" si="12"/>
        <v>0.602935090333633</v>
      </c>
      <c r="M135">
        <f t="shared" si="13"/>
        <v>84.4829276352688</v>
      </c>
      <c r="O135" s="2">
        <f t="shared" si="19"/>
        <v>0.00471043039323151</v>
      </c>
    </row>
    <row r="136" spans="2:15">
      <c r="B136">
        <v>128</v>
      </c>
      <c r="C136">
        <f t="shared" si="17"/>
        <v>3.99999999999995</v>
      </c>
      <c r="D136">
        <f ca="1" t="shared" si="14"/>
        <v>0.233798228463485</v>
      </c>
      <c r="E136">
        <f ca="1" t="shared" si="14"/>
        <v>0.486981096683369</v>
      </c>
      <c r="F136">
        <f ca="1" t="shared" si="18"/>
        <v>4.48698109668332</v>
      </c>
      <c r="G136">
        <f ca="1" t="shared" si="15"/>
        <v>3676</v>
      </c>
      <c r="H136">
        <f ca="1" t="shared" si="16"/>
        <v>0.8974609375</v>
      </c>
      <c r="I136" t="s">
        <v>934</v>
      </c>
      <c r="J136">
        <f t="shared" ref="J136:J199" si="20">IMREAL(I136)</f>
        <v>-0.1083984375</v>
      </c>
      <c r="K136">
        <f t="shared" ref="K136:K199" si="21">IMAGINARY(I136)</f>
        <v>0</v>
      </c>
      <c r="L136" s="1">
        <f t="shared" ref="L136:L199" si="22">SQRT(J136*J136+K136*K136)</f>
        <v>0.1083984375</v>
      </c>
      <c r="M136">
        <f t="shared" ref="M136:M199" si="23">ATAN2(K136,J136)/(2*$A$8)*360</f>
        <v>-90.0000000000001</v>
      </c>
      <c r="N136" t="s">
        <v>48</v>
      </c>
      <c r="O136" s="2">
        <f t="shared" si="19"/>
        <v>0.00084686279296875</v>
      </c>
    </row>
    <row r="137" spans="2:15">
      <c r="B137">
        <v>129</v>
      </c>
      <c r="C137">
        <f t="shared" si="17"/>
        <v>4.39206856131819</v>
      </c>
      <c r="D137">
        <f ca="1" t="shared" ref="D137:E200" si="24">RAND()*$A$6</f>
        <v>0.5038157225401</v>
      </c>
      <c r="E137">
        <f ca="1" t="shared" si="24"/>
        <v>0.111792181460298</v>
      </c>
      <c r="F137">
        <f ca="1" t="shared" si="18"/>
        <v>4.50386074277849</v>
      </c>
      <c r="G137">
        <f ca="1" t="shared" ref="G137:G200" si="25">ROUND(F137*$G$6/$A$4,0)</f>
        <v>3690</v>
      </c>
      <c r="H137">
        <f ca="1" t="shared" ref="H137:H200" si="26">G137/$G$6</f>
        <v>0.90087890625</v>
      </c>
      <c r="I137" t="s">
        <v>935</v>
      </c>
      <c r="J137">
        <f t="shared" si="20"/>
        <v>0.600142050877958</v>
      </c>
      <c r="K137">
        <f t="shared" si="21"/>
        <v>-0.0579675937367275</v>
      </c>
      <c r="L137" s="1">
        <f t="shared" si="22"/>
        <v>0.602935090333634</v>
      </c>
      <c r="M137">
        <f t="shared" si="23"/>
        <v>95.5170723647318</v>
      </c>
      <c r="O137" s="2">
        <f t="shared" si="19"/>
        <v>0.00471043039323152</v>
      </c>
    </row>
    <row r="138" spans="2:15">
      <c r="B138">
        <v>130</v>
      </c>
      <c r="C138">
        <f t="shared" ref="C138:C201" si="27">$A$2+$A$2*SIN(2*$A$8*B138/64)</f>
        <v>4.78036128806446</v>
      </c>
      <c r="D138">
        <f ca="1" t="shared" si="24"/>
        <v>0.999030944413991</v>
      </c>
      <c r="E138">
        <f ca="1" t="shared" si="24"/>
        <v>0.166387579011037</v>
      </c>
      <c r="F138">
        <f ca="1" t="shared" ref="F138:F201" si="28">C138+E138</f>
        <v>4.9467488670755</v>
      </c>
      <c r="G138">
        <f ca="1" t="shared" si="25"/>
        <v>4052</v>
      </c>
      <c r="H138">
        <f ca="1" t="shared" si="26"/>
        <v>0.9892578125</v>
      </c>
      <c r="I138" t="s">
        <v>936</v>
      </c>
      <c r="J138">
        <f t="shared" si="20"/>
        <v>0.934492267716039</v>
      </c>
      <c r="K138">
        <f t="shared" si="21"/>
        <v>0.651958509927507</v>
      </c>
      <c r="L138" s="1">
        <f t="shared" si="22"/>
        <v>1.13944095814042</v>
      </c>
      <c r="M138">
        <f t="shared" si="23"/>
        <v>55.098033882656</v>
      </c>
      <c r="O138" s="2">
        <f t="shared" ref="O138:O201" si="29">L138/128</f>
        <v>0.00890188248547204</v>
      </c>
    </row>
    <row r="139" spans="2:15">
      <c r="B139">
        <v>131</v>
      </c>
      <c r="C139">
        <f t="shared" si="27"/>
        <v>5.1611387090178</v>
      </c>
      <c r="D139">
        <f ca="1" t="shared" si="24"/>
        <v>0.970190502677881</v>
      </c>
      <c r="E139">
        <f ca="1" t="shared" si="24"/>
        <v>0.176427796090942</v>
      </c>
      <c r="F139">
        <f ca="1" t="shared" si="28"/>
        <v>5.33756650510874</v>
      </c>
      <c r="G139">
        <f ca="1" t="shared" si="25"/>
        <v>4373</v>
      </c>
      <c r="H139">
        <f ca="1" t="shared" si="26"/>
        <v>1.067626953125</v>
      </c>
      <c r="I139" t="s">
        <v>937</v>
      </c>
      <c r="J139">
        <f t="shared" si="20"/>
        <v>1.46188988216637</v>
      </c>
      <c r="K139">
        <f t="shared" si="21"/>
        <v>1.42127389129272</v>
      </c>
      <c r="L139" s="1">
        <f t="shared" si="22"/>
        <v>2.03890693795738</v>
      </c>
      <c r="M139">
        <f t="shared" si="23"/>
        <v>45.8070894052878</v>
      </c>
      <c r="O139" s="2">
        <f t="shared" si="29"/>
        <v>0.0159289604527921</v>
      </c>
    </row>
    <row r="140" spans="2:15">
      <c r="B140">
        <v>132</v>
      </c>
      <c r="C140">
        <f t="shared" si="27"/>
        <v>5.53073372946031</v>
      </c>
      <c r="D140">
        <f ca="1" t="shared" si="24"/>
        <v>0.349873856794214</v>
      </c>
      <c r="E140">
        <f ca="1" t="shared" si="24"/>
        <v>0.293013643895062</v>
      </c>
      <c r="F140">
        <f ca="1" t="shared" si="28"/>
        <v>5.82374737335538</v>
      </c>
      <c r="G140">
        <f ca="1" t="shared" si="25"/>
        <v>4771</v>
      </c>
      <c r="H140">
        <f ca="1" t="shared" si="26"/>
        <v>1.164794921875</v>
      </c>
      <c r="I140" t="s">
        <v>938</v>
      </c>
      <c r="J140">
        <f t="shared" si="20"/>
        <v>0.0738642940883719</v>
      </c>
      <c r="K140">
        <f t="shared" si="21"/>
        <v>-0.141564617728079</v>
      </c>
      <c r="L140" s="1">
        <f t="shared" si="22"/>
        <v>0.159676156434424</v>
      </c>
      <c r="M140">
        <f t="shared" si="23"/>
        <v>152.445758900914</v>
      </c>
      <c r="O140" s="2">
        <f t="shared" si="29"/>
        <v>0.00124746997214394</v>
      </c>
    </row>
    <row r="141" spans="2:15">
      <c r="B141">
        <v>133</v>
      </c>
      <c r="C141">
        <f t="shared" si="27"/>
        <v>5.88558694730395</v>
      </c>
      <c r="D141">
        <f ca="1" t="shared" si="24"/>
        <v>0.272731336970018</v>
      </c>
      <c r="E141">
        <f ca="1" t="shared" si="24"/>
        <v>0.270579608995938</v>
      </c>
      <c r="F141">
        <f ca="1" t="shared" si="28"/>
        <v>6.15616655629988</v>
      </c>
      <c r="G141">
        <f ca="1" t="shared" si="25"/>
        <v>5043</v>
      </c>
      <c r="H141">
        <f ca="1" t="shared" si="26"/>
        <v>1.231201171875</v>
      </c>
      <c r="I141" t="s">
        <v>939</v>
      </c>
      <c r="J141">
        <f t="shared" si="20"/>
        <v>-0.398697959919</v>
      </c>
      <c r="K141">
        <f t="shared" si="21"/>
        <v>0.22950808476399</v>
      </c>
      <c r="L141" s="1">
        <f t="shared" si="22"/>
        <v>0.460036981356507</v>
      </c>
      <c r="M141">
        <f t="shared" si="23"/>
        <v>-60.0733760867392</v>
      </c>
      <c r="O141" s="2">
        <f t="shared" si="29"/>
        <v>0.00359403891684771</v>
      </c>
    </row>
    <row r="142" spans="2:15">
      <c r="B142">
        <v>134</v>
      </c>
      <c r="C142">
        <f t="shared" si="27"/>
        <v>6.22228093207837</v>
      </c>
      <c r="D142">
        <f ca="1" t="shared" si="24"/>
        <v>0.349993485918138</v>
      </c>
      <c r="E142">
        <f ca="1" t="shared" si="24"/>
        <v>0.144831033126287</v>
      </c>
      <c r="F142">
        <f ca="1" t="shared" si="28"/>
        <v>6.36711196520465</v>
      </c>
      <c r="G142">
        <f ca="1" t="shared" si="25"/>
        <v>5216</v>
      </c>
      <c r="H142">
        <f ca="1" t="shared" si="26"/>
        <v>1.2734375</v>
      </c>
      <c r="I142" t="s">
        <v>940</v>
      </c>
      <c r="J142">
        <f t="shared" si="20"/>
        <v>0.314209709495868</v>
      </c>
      <c r="K142">
        <f t="shared" si="21"/>
        <v>0.169186849441757</v>
      </c>
      <c r="L142" s="1">
        <f t="shared" si="22"/>
        <v>0.356864023915981</v>
      </c>
      <c r="M142">
        <f t="shared" si="23"/>
        <v>61.6996674928451</v>
      </c>
      <c r="O142" s="2">
        <f t="shared" si="29"/>
        <v>0.0027880001868436</v>
      </c>
    </row>
    <row r="143" spans="2:15">
      <c r="B143">
        <v>135</v>
      </c>
      <c r="C143">
        <f t="shared" si="27"/>
        <v>6.53757313665454</v>
      </c>
      <c r="D143">
        <f ca="1" t="shared" si="24"/>
        <v>0.30779722618577</v>
      </c>
      <c r="E143">
        <f ca="1" t="shared" si="24"/>
        <v>0.0744069597562533</v>
      </c>
      <c r="F143">
        <f ca="1" t="shared" si="28"/>
        <v>6.61198009641079</v>
      </c>
      <c r="G143">
        <f ca="1" t="shared" si="25"/>
        <v>5417</v>
      </c>
      <c r="H143">
        <f ca="1" t="shared" si="26"/>
        <v>1.322509765625</v>
      </c>
      <c r="I143" t="s">
        <v>941</v>
      </c>
      <c r="J143">
        <f t="shared" si="20"/>
        <v>0.622257424405203</v>
      </c>
      <c r="K143">
        <f t="shared" si="21"/>
        <v>-0.348740598797276</v>
      </c>
      <c r="L143" s="1">
        <f t="shared" si="22"/>
        <v>0.713319218496796</v>
      </c>
      <c r="M143">
        <f t="shared" si="23"/>
        <v>119.268199913219</v>
      </c>
      <c r="O143" s="2">
        <f t="shared" si="29"/>
        <v>0.00557280639450622</v>
      </c>
    </row>
    <row r="144" spans="2:15">
      <c r="B144">
        <v>136</v>
      </c>
      <c r="C144">
        <f t="shared" si="27"/>
        <v>6.82842712474615</v>
      </c>
      <c r="D144">
        <f ca="1" t="shared" si="24"/>
        <v>0.688578499762062</v>
      </c>
      <c r="E144">
        <f ca="1" t="shared" si="24"/>
        <v>0.25721187984796</v>
      </c>
      <c r="F144">
        <f ca="1" t="shared" si="28"/>
        <v>7.08563900459411</v>
      </c>
      <c r="G144">
        <f ca="1" t="shared" si="25"/>
        <v>5805</v>
      </c>
      <c r="H144">
        <f ca="1" t="shared" si="26"/>
        <v>1.417236328125</v>
      </c>
      <c r="I144" t="s">
        <v>942</v>
      </c>
      <c r="J144">
        <f t="shared" si="20"/>
        <v>-0.308033211089558</v>
      </c>
      <c r="K144">
        <f t="shared" si="21"/>
        <v>0.190895522134557</v>
      </c>
      <c r="L144" s="1">
        <f t="shared" si="22"/>
        <v>0.362388685674883</v>
      </c>
      <c r="M144">
        <f t="shared" si="23"/>
        <v>-58.2125182544202</v>
      </c>
      <c r="O144" s="2">
        <f t="shared" si="29"/>
        <v>0.00283116160683503</v>
      </c>
    </row>
    <row r="145" spans="2:15">
      <c r="B145">
        <v>137</v>
      </c>
      <c r="C145">
        <f t="shared" si="27"/>
        <v>7.09204181345091</v>
      </c>
      <c r="D145">
        <f ca="1" t="shared" si="24"/>
        <v>0.362987718541573</v>
      </c>
      <c r="E145">
        <f ca="1" t="shared" si="24"/>
        <v>0.542090581738672</v>
      </c>
      <c r="F145">
        <f ca="1" t="shared" si="28"/>
        <v>7.63413239518958</v>
      </c>
      <c r="G145">
        <f ca="1" t="shared" si="25"/>
        <v>6254</v>
      </c>
      <c r="H145">
        <f ca="1" t="shared" si="26"/>
        <v>1.52685546875</v>
      </c>
      <c r="I145" t="s">
        <v>943</v>
      </c>
      <c r="J145">
        <f t="shared" si="20"/>
        <v>-0.669717406516789</v>
      </c>
      <c r="K145">
        <f t="shared" si="21"/>
        <v>0.0794089753625929</v>
      </c>
      <c r="L145" s="1">
        <f t="shared" si="22"/>
        <v>0.674408770672291</v>
      </c>
      <c r="M145">
        <f t="shared" si="23"/>
        <v>-83.2379609370954</v>
      </c>
      <c r="O145" s="2">
        <f t="shared" si="29"/>
        <v>0.00526881852087727</v>
      </c>
    </row>
    <row r="146" spans="2:15">
      <c r="B146">
        <v>138</v>
      </c>
      <c r="C146">
        <f t="shared" si="27"/>
        <v>7.32587844921015</v>
      </c>
      <c r="D146">
        <f ca="1" t="shared" si="24"/>
        <v>0.4687187215934</v>
      </c>
      <c r="E146">
        <f ca="1" t="shared" si="24"/>
        <v>0.916561936022966</v>
      </c>
      <c r="F146">
        <f ca="1" t="shared" si="28"/>
        <v>8.24244038523311</v>
      </c>
      <c r="G146">
        <f ca="1" t="shared" si="25"/>
        <v>6752</v>
      </c>
      <c r="H146">
        <f ca="1" t="shared" si="26"/>
        <v>1.6484375</v>
      </c>
      <c r="I146" t="s">
        <v>944</v>
      </c>
      <c r="J146">
        <f t="shared" si="20"/>
        <v>0.0522109720851851</v>
      </c>
      <c r="K146">
        <f t="shared" si="21"/>
        <v>0.861691454437714</v>
      </c>
      <c r="L146" s="1">
        <f t="shared" si="22"/>
        <v>0.863271769639818</v>
      </c>
      <c r="M146">
        <f t="shared" si="23"/>
        <v>3.46738442416362</v>
      </c>
      <c r="O146" s="2">
        <f t="shared" si="29"/>
        <v>0.00674431070031108</v>
      </c>
    </row>
    <row r="147" spans="2:15">
      <c r="B147">
        <v>139</v>
      </c>
      <c r="C147">
        <f t="shared" si="27"/>
        <v>7.52768505739339</v>
      </c>
      <c r="D147">
        <f ca="1" t="shared" si="24"/>
        <v>0.623317894741372</v>
      </c>
      <c r="E147">
        <f ca="1" t="shared" si="24"/>
        <v>0.948234613804743</v>
      </c>
      <c r="F147">
        <f ca="1" t="shared" si="28"/>
        <v>8.47591967119813</v>
      </c>
      <c r="G147">
        <f ca="1" t="shared" si="25"/>
        <v>6943</v>
      </c>
      <c r="H147">
        <f ca="1" t="shared" si="26"/>
        <v>1.695068359375</v>
      </c>
      <c r="I147" t="s">
        <v>945</v>
      </c>
      <c r="J147">
        <f t="shared" si="20"/>
        <v>-0.143277815083237</v>
      </c>
      <c r="K147">
        <f t="shared" si="21"/>
        <v>0.177778061964178</v>
      </c>
      <c r="L147" s="1">
        <f t="shared" si="22"/>
        <v>0.228327772315952</v>
      </c>
      <c r="M147">
        <f t="shared" si="23"/>
        <v>-38.8666060042981</v>
      </c>
      <c r="O147" s="2">
        <f t="shared" si="29"/>
        <v>0.00178381072121838</v>
      </c>
    </row>
    <row r="148" spans="2:15">
      <c r="B148">
        <v>140</v>
      </c>
      <c r="C148">
        <f t="shared" si="27"/>
        <v>7.69551813004513</v>
      </c>
      <c r="D148">
        <f ca="1" t="shared" si="24"/>
        <v>0.597057271907857</v>
      </c>
      <c r="E148">
        <f ca="1" t="shared" si="24"/>
        <v>0.458305930291943</v>
      </c>
      <c r="F148">
        <f ca="1" t="shared" si="28"/>
        <v>8.15382406033707</v>
      </c>
      <c r="G148">
        <f ca="1" t="shared" si="25"/>
        <v>6680</v>
      </c>
      <c r="H148">
        <f ca="1" t="shared" si="26"/>
        <v>1.630859375</v>
      </c>
      <c r="I148" t="s">
        <v>946</v>
      </c>
      <c r="J148">
        <f t="shared" si="20"/>
        <v>-0.394559537597627</v>
      </c>
      <c r="K148">
        <f t="shared" si="21"/>
        <v>-0.707762653574616</v>
      </c>
      <c r="L148" s="1">
        <f t="shared" si="22"/>
        <v>0.810311793388345</v>
      </c>
      <c r="M148">
        <f t="shared" si="23"/>
        <v>-150.861453720381</v>
      </c>
      <c r="O148" s="2">
        <f t="shared" si="29"/>
        <v>0.00633056088584644</v>
      </c>
    </row>
    <row r="149" spans="2:15">
      <c r="B149">
        <v>141</v>
      </c>
      <c r="C149">
        <f t="shared" si="27"/>
        <v>7.82776134292882</v>
      </c>
      <c r="D149">
        <f ca="1" t="shared" si="24"/>
        <v>0.913203555954822</v>
      </c>
      <c r="E149">
        <f ca="1" t="shared" si="24"/>
        <v>0.584191536979622</v>
      </c>
      <c r="F149">
        <f ca="1" t="shared" si="28"/>
        <v>8.41195287990844</v>
      </c>
      <c r="G149">
        <f ca="1" t="shared" si="25"/>
        <v>6891</v>
      </c>
      <c r="H149">
        <f ca="1" t="shared" si="26"/>
        <v>1.682373046875</v>
      </c>
      <c r="I149" t="s">
        <v>947</v>
      </c>
      <c r="J149">
        <f t="shared" si="20"/>
        <v>-0.643873574550256</v>
      </c>
      <c r="K149">
        <f t="shared" si="21"/>
        <v>0.264921557444635</v>
      </c>
      <c r="L149" s="1">
        <f t="shared" si="22"/>
        <v>0.696244649245519</v>
      </c>
      <c r="M149">
        <f t="shared" si="23"/>
        <v>-67.6353010753342</v>
      </c>
      <c r="O149" s="2">
        <f t="shared" si="29"/>
        <v>0.00543941132223061</v>
      </c>
    </row>
    <row r="150" spans="2:15">
      <c r="B150">
        <v>142</v>
      </c>
      <c r="C150">
        <f t="shared" si="27"/>
        <v>7.92314112161291</v>
      </c>
      <c r="D150">
        <f ca="1" t="shared" si="24"/>
        <v>0.266166792992872</v>
      </c>
      <c r="E150">
        <f ca="1" t="shared" si="24"/>
        <v>0.608119699439889</v>
      </c>
      <c r="F150">
        <f ca="1" t="shared" si="28"/>
        <v>8.5312608210528</v>
      </c>
      <c r="G150">
        <f ca="1" t="shared" si="25"/>
        <v>6989</v>
      </c>
      <c r="H150">
        <f ca="1" t="shared" si="26"/>
        <v>1.706298828125</v>
      </c>
      <c r="I150" t="s">
        <v>948</v>
      </c>
      <c r="J150">
        <f t="shared" si="20"/>
        <v>-1.02188373858812</v>
      </c>
      <c r="K150">
        <f t="shared" si="21"/>
        <v>-0.436245460827672</v>
      </c>
      <c r="L150" s="1">
        <f t="shared" si="22"/>
        <v>1.11110597032127</v>
      </c>
      <c r="M150">
        <f t="shared" si="23"/>
        <v>-113.117792148405</v>
      </c>
      <c r="O150" s="2">
        <f t="shared" si="29"/>
        <v>0.00868051539313496</v>
      </c>
    </row>
    <row r="151" spans="2:15">
      <c r="B151">
        <v>143</v>
      </c>
      <c r="C151">
        <f t="shared" si="27"/>
        <v>7.98073890668878</v>
      </c>
      <c r="D151">
        <f ca="1" t="shared" si="24"/>
        <v>0.913464368991848</v>
      </c>
      <c r="E151">
        <f ca="1" t="shared" si="24"/>
        <v>0.172508679464436</v>
      </c>
      <c r="F151">
        <f ca="1" t="shared" si="28"/>
        <v>8.15324758615322</v>
      </c>
      <c r="G151">
        <f ca="1" t="shared" si="25"/>
        <v>6679</v>
      </c>
      <c r="H151">
        <f ca="1" t="shared" si="26"/>
        <v>1.630615234375</v>
      </c>
      <c r="I151" t="s">
        <v>949</v>
      </c>
      <c r="J151">
        <f t="shared" si="20"/>
        <v>-0.130382644450621</v>
      </c>
      <c r="K151">
        <f t="shared" si="21"/>
        <v>-0.102208217094777</v>
      </c>
      <c r="L151" s="1">
        <f t="shared" si="22"/>
        <v>0.165668807008532</v>
      </c>
      <c r="M151">
        <f t="shared" si="23"/>
        <v>-128.093240952279</v>
      </c>
      <c r="O151" s="2">
        <f t="shared" si="29"/>
        <v>0.00129428755475415</v>
      </c>
    </row>
    <row r="152" spans="2:15">
      <c r="B152">
        <v>144</v>
      </c>
      <c r="C152">
        <f t="shared" si="27"/>
        <v>8</v>
      </c>
      <c r="D152">
        <f ca="1" t="shared" si="24"/>
        <v>0.00632117033945945</v>
      </c>
      <c r="E152">
        <f ca="1" t="shared" si="24"/>
        <v>0.220807204901447</v>
      </c>
      <c r="F152">
        <f ca="1" t="shared" si="28"/>
        <v>8.22080720490145</v>
      </c>
      <c r="G152">
        <f ca="1" t="shared" si="25"/>
        <v>6734</v>
      </c>
      <c r="H152">
        <f ca="1" t="shared" si="26"/>
        <v>1.64404296875</v>
      </c>
      <c r="I152" t="s">
        <v>950</v>
      </c>
      <c r="J152">
        <f t="shared" si="20"/>
        <v>0.211885056603678</v>
      </c>
      <c r="K152">
        <f t="shared" si="21"/>
        <v>1.72048313849966</v>
      </c>
      <c r="L152" s="1">
        <f t="shared" si="22"/>
        <v>1.73348132585084</v>
      </c>
      <c r="M152">
        <f t="shared" si="23"/>
        <v>7.02087416996874</v>
      </c>
      <c r="O152" s="2">
        <f t="shared" si="29"/>
        <v>0.0135428228582097</v>
      </c>
    </row>
    <row r="153" spans="2:15">
      <c r="B153">
        <v>145</v>
      </c>
      <c r="C153">
        <f t="shared" si="27"/>
        <v>7.98073890668879</v>
      </c>
      <c r="D153">
        <f ca="1" t="shared" si="24"/>
        <v>0.769898110235693</v>
      </c>
      <c r="E153">
        <f ca="1" t="shared" si="24"/>
        <v>0.890570215918565</v>
      </c>
      <c r="F153">
        <f ca="1" t="shared" si="28"/>
        <v>8.87130912260736</v>
      </c>
      <c r="G153">
        <f ca="1" t="shared" si="25"/>
        <v>7267</v>
      </c>
      <c r="H153">
        <f ca="1" t="shared" si="26"/>
        <v>1.774169921875</v>
      </c>
      <c r="I153" t="s">
        <v>951</v>
      </c>
      <c r="J153">
        <f t="shared" si="20"/>
        <v>-0.466458297805046</v>
      </c>
      <c r="K153">
        <f t="shared" si="21"/>
        <v>-1.23942821423176</v>
      </c>
      <c r="L153" s="1">
        <f t="shared" si="22"/>
        <v>1.32429816953166</v>
      </c>
      <c r="M153">
        <f t="shared" si="23"/>
        <v>-159.376192485784</v>
      </c>
      <c r="O153" s="2">
        <f t="shared" si="29"/>
        <v>0.0103460794494661</v>
      </c>
    </row>
    <row r="154" spans="2:15">
      <c r="B154">
        <v>146</v>
      </c>
      <c r="C154">
        <f t="shared" si="27"/>
        <v>7.92314112161293</v>
      </c>
      <c r="D154">
        <f ca="1" t="shared" si="24"/>
        <v>0.934507486858888</v>
      </c>
      <c r="E154">
        <f ca="1" t="shared" si="24"/>
        <v>0.102476533324716</v>
      </c>
      <c r="F154">
        <f ca="1" t="shared" si="28"/>
        <v>8.02561765493765</v>
      </c>
      <c r="G154">
        <f ca="1" t="shared" si="25"/>
        <v>6575</v>
      </c>
      <c r="H154">
        <f ca="1" t="shared" si="26"/>
        <v>1.605224609375</v>
      </c>
      <c r="I154" t="s">
        <v>952</v>
      </c>
      <c r="J154">
        <f t="shared" si="20"/>
        <v>-1.18032678302698</v>
      </c>
      <c r="K154">
        <f t="shared" si="21"/>
        <v>-0.734743027210406</v>
      </c>
      <c r="L154" s="1">
        <f t="shared" si="22"/>
        <v>1.39033040345277</v>
      </c>
      <c r="M154">
        <f t="shared" si="23"/>
        <v>-121.901900124928</v>
      </c>
      <c r="O154" s="2">
        <f t="shared" si="29"/>
        <v>0.0108619562769747</v>
      </c>
    </row>
    <row r="155" spans="2:15">
      <c r="B155">
        <v>147</v>
      </c>
      <c r="C155">
        <f t="shared" si="27"/>
        <v>7.82776134292885</v>
      </c>
      <c r="D155">
        <f ca="1" t="shared" si="24"/>
        <v>0.837608693107896</v>
      </c>
      <c r="E155">
        <f ca="1" t="shared" si="24"/>
        <v>0.802590492911728</v>
      </c>
      <c r="F155">
        <f ca="1" t="shared" si="28"/>
        <v>8.63035183584058</v>
      </c>
      <c r="G155">
        <f ca="1" t="shared" si="25"/>
        <v>7070</v>
      </c>
      <c r="H155">
        <f ca="1" t="shared" si="26"/>
        <v>1.72607421875</v>
      </c>
      <c r="I155" t="s">
        <v>953</v>
      </c>
      <c r="J155">
        <f t="shared" si="20"/>
        <v>-0.0516932032185261</v>
      </c>
      <c r="K155">
        <f t="shared" si="21"/>
        <v>0.635827612368579</v>
      </c>
      <c r="L155" s="1">
        <f t="shared" si="22"/>
        <v>0.637925497146273</v>
      </c>
      <c r="M155">
        <f t="shared" si="23"/>
        <v>-4.64796186466891</v>
      </c>
      <c r="O155" s="2">
        <f t="shared" si="29"/>
        <v>0.00498379294645526</v>
      </c>
    </row>
    <row r="156" spans="2:15">
      <c r="B156">
        <v>148</v>
      </c>
      <c r="C156">
        <f t="shared" si="27"/>
        <v>7.69551813004517</v>
      </c>
      <c r="D156">
        <f ca="1" t="shared" si="24"/>
        <v>0.678315008383804</v>
      </c>
      <c r="E156">
        <f ca="1" t="shared" si="24"/>
        <v>0.160517138998001</v>
      </c>
      <c r="F156">
        <f ca="1" t="shared" si="28"/>
        <v>7.85603526904317</v>
      </c>
      <c r="G156">
        <f ca="1" t="shared" si="25"/>
        <v>6436</v>
      </c>
      <c r="H156">
        <f ca="1" t="shared" si="26"/>
        <v>1.5712890625</v>
      </c>
      <c r="I156" t="s">
        <v>954</v>
      </c>
      <c r="J156">
        <f t="shared" si="20"/>
        <v>-1.39850187200446</v>
      </c>
      <c r="K156">
        <f t="shared" si="21"/>
        <v>0.834736418555375</v>
      </c>
      <c r="L156" s="1">
        <f t="shared" si="22"/>
        <v>1.62867810646015</v>
      </c>
      <c r="M156">
        <f t="shared" si="23"/>
        <v>-59.1679093227466</v>
      </c>
      <c r="O156" s="2">
        <f t="shared" si="29"/>
        <v>0.01272404770672</v>
      </c>
    </row>
    <row r="157" spans="2:15">
      <c r="B157">
        <v>149</v>
      </c>
      <c r="C157">
        <f t="shared" si="27"/>
        <v>7.52768505739345</v>
      </c>
      <c r="D157">
        <f ca="1" t="shared" si="24"/>
        <v>0.886509088921805</v>
      </c>
      <c r="E157">
        <f ca="1" t="shared" si="24"/>
        <v>0.185925507507478</v>
      </c>
      <c r="F157">
        <f ca="1" t="shared" si="28"/>
        <v>7.71361056490093</v>
      </c>
      <c r="G157">
        <f ca="1" t="shared" si="25"/>
        <v>6319</v>
      </c>
      <c r="H157">
        <f ca="1" t="shared" si="26"/>
        <v>1.542724609375</v>
      </c>
      <c r="I157" t="s">
        <v>955</v>
      </c>
      <c r="J157">
        <f t="shared" si="20"/>
        <v>0.514831372097029</v>
      </c>
      <c r="K157">
        <f t="shared" si="21"/>
        <v>1.14363563609221</v>
      </c>
      <c r="L157" s="1">
        <f t="shared" si="22"/>
        <v>1.25417455317645</v>
      </c>
      <c r="M157">
        <f t="shared" si="23"/>
        <v>24.2358830629281</v>
      </c>
      <c r="O157" s="2">
        <f t="shared" si="29"/>
        <v>0.009798238696691</v>
      </c>
    </row>
    <row r="158" spans="2:15">
      <c r="B158">
        <v>150</v>
      </c>
      <c r="C158">
        <f t="shared" si="27"/>
        <v>7.32587844921021</v>
      </c>
      <c r="D158">
        <f ca="1" t="shared" si="24"/>
        <v>0.7534519664152</v>
      </c>
      <c r="E158">
        <f ca="1" t="shared" si="24"/>
        <v>0.37995147606771</v>
      </c>
      <c r="F158">
        <f ca="1" t="shared" si="28"/>
        <v>7.70582992527792</v>
      </c>
      <c r="G158">
        <f ca="1" t="shared" si="25"/>
        <v>6313</v>
      </c>
      <c r="H158">
        <f ca="1" t="shared" si="26"/>
        <v>1.541259765625</v>
      </c>
      <c r="I158" t="s">
        <v>956</v>
      </c>
      <c r="J158">
        <f t="shared" si="20"/>
        <v>-0.574268459642793</v>
      </c>
      <c r="K158">
        <f t="shared" si="21"/>
        <v>0.658806571531442</v>
      </c>
      <c r="L158" s="1">
        <f t="shared" si="22"/>
        <v>0.873962449098083</v>
      </c>
      <c r="M158">
        <f t="shared" si="23"/>
        <v>-41.0780087934338</v>
      </c>
      <c r="O158" s="2">
        <f t="shared" si="29"/>
        <v>0.00682783163357877</v>
      </c>
    </row>
    <row r="159" spans="2:15">
      <c r="B159">
        <v>151</v>
      </c>
      <c r="C159">
        <f t="shared" si="27"/>
        <v>7.09204181345099</v>
      </c>
      <c r="D159">
        <f ca="1" t="shared" si="24"/>
        <v>0.607910504146962</v>
      </c>
      <c r="E159">
        <f ca="1" t="shared" si="24"/>
        <v>0.649673226716969</v>
      </c>
      <c r="F159">
        <f ca="1" t="shared" si="28"/>
        <v>7.74171504016796</v>
      </c>
      <c r="G159">
        <f ca="1" t="shared" si="25"/>
        <v>6342</v>
      </c>
      <c r="H159">
        <f ca="1" t="shared" si="26"/>
        <v>1.54833984375</v>
      </c>
      <c r="I159" t="s">
        <v>957</v>
      </c>
      <c r="J159">
        <f t="shared" si="20"/>
        <v>-0.612735490148241</v>
      </c>
      <c r="K159">
        <f t="shared" si="21"/>
        <v>-0.39496339376902</v>
      </c>
      <c r="L159" s="1">
        <f t="shared" si="22"/>
        <v>0.728999906244676</v>
      </c>
      <c r="M159">
        <f t="shared" si="23"/>
        <v>-122.805438200197</v>
      </c>
      <c r="O159" s="2">
        <f t="shared" si="29"/>
        <v>0.00569531176753653</v>
      </c>
    </row>
    <row r="160" spans="2:15">
      <c r="B160">
        <v>152</v>
      </c>
      <c r="C160">
        <f t="shared" si="27"/>
        <v>6.82842712474623</v>
      </c>
      <c r="D160">
        <f ca="1" t="shared" si="24"/>
        <v>0.796574106127356</v>
      </c>
      <c r="E160">
        <f ca="1" t="shared" si="24"/>
        <v>0.0337479799822298</v>
      </c>
      <c r="F160">
        <f ca="1" t="shared" si="28"/>
        <v>6.86217510472846</v>
      </c>
      <c r="G160">
        <f ca="1" t="shared" si="25"/>
        <v>5621</v>
      </c>
      <c r="H160">
        <f ca="1" t="shared" si="26"/>
        <v>1.372314453125</v>
      </c>
      <c r="I160" t="s">
        <v>958</v>
      </c>
      <c r="J160">
        <f t="shared" si="20"/>
        <v>0.534666351538313</v>
      </c>
      <c r="K160">
        <f t="shared" si="21"/>
        <v>-0.667554166826718</v>
      </c>
      <c r="L160" s="1">
        <f t="shared" si="22"/>
        <v>0.855275787752117</v>
      </c>
      <c r="M160">
        <f t="shared" si="23"/>
        <v>141.307600932329</v>
      </c>
      <c r="O160" s="2">
        <f t="shared" si="29"/>
        <v>0.00668184209181341</v>
      </c>
    </row>
    <row r="161" spans="2:15">
      <c r="B161">
        <v>153</v>
      </c>
      <c r="C161">
        <f t="shared" si="27"/>
        <v>6.53757313665463</v>
      </c>
      <c r="D161">
        <f ca="1" t="shared" si="24"/>
        <v>0.2409848564584</v>
      </c>
      <c r="E161">
        <f ca="1" t="shared" si="24"/>
        <v>0.17265658450757</v>
      </c>
      <c r="F161">
        <f ca="1" t="shared" si="28"/>
        <v>6.7102297211622</v>
      </c>
      <c r="G161">
        <f ca="1" t="shared" si="25"/>
        <v>5497</v>
      </c>
      <c r="H161">
        <f ca="1" t="shared" si="26"/>
        <v>1.342041015625</v>
      </c>
      <c r="I161" t="s">
        <v>959</v>
      </c>
      <c r="J161">
        <f t="shared" si="20"/>
        <v>-0.426833664204646</v>
      </c>
      <c r="K161">
        <f t="shared" si="21"/>
        <v>0.153133848820279</v>
      </c>
      <c r="L161" s="1">
        <f t="shared" si="22"/>
        <v>0.453472107800333</v>
      </c>
      <c r="M161">
        <f t="shared" si="23"/>
        <v>-70.2636868021323</v>
      </c>
      <c r="O161" s="2">
        <f t="shared" si="29"/>
        <v>0.0035427508421901</v>
      </c>
    </row>
    <row r="162" spans="2:15">
      <c r="B162">
        <v>154</v>
      </c>
      <c r="C162">
        <f t="shared" si="27"/>
        <v>6.22228093207846</v>
      </c>
      <c r="D162">
        <f ca="1" t="shared" si="24"/>
        <v>0.305498569130412</v>
      </c>
      <c r="E162">
        <f ca="1" t="shared" si="24"/>
        <v>0.629218626540595</v>
      </c>
      <c r="F162">
        <f ca="1" t="shared" si="28"/>
        <v>6.85149955861906</v>
      </c>
      <c r="G162">
        <f ca="1" t="shared" si="25"/>
        <v>5613</v>
      </c>
      <c r="H162">
        <f ca="1" t="shared" si="26"/>
        <v>1.370361328125</v>
      </c>
      <c r="I162" t="s">
        <v>960</v>
      </c>
      <c r="J162">
        <f t="shared" si="20"/>
        <v>-0.8704380940689</v>
      </c>
      <c r="K162">
        <f t="shared" si="21"/>
        <v>-0.566488767210972</v>
      </c>
      <c r="L162" s="1">
        <f t="shared" si="22"/>
        <v>1.03854320997371</v>
      </c>
      <c r="M162">
        <f t="shared" si="23"/>
        <v>-123.056432350824</v>
      </c>
      <c r="O162" s="2">
        <f t="shared" si="29"/>
        <v>0.00811361882791964</v>
      </c>
    </row>
    <row r="163" spans="2:15">
      <c r="B163">
        <v>155</v>
      </c>
      <c r="C163">
        <f t="shared" si="27"/>
        <v>5.88558694730404</v>
      </c>
      <c r="D163">
        <f ca="1" t="shared" si="24"/>
        <v>0.42013733477794</v>
      </c>
      <c r="E163">
        <f ca="1" t="shared" si="24"/>
        <v>0.595739990726453</v>
      </c>
      <c r="F163">
        <f ca="1" t="shared" si="28"/>
        <v>6.4813269380305</v>
      </c>
      <c r="G163">
        <f ca="1" t="shared" si="25"/>
        <v>5310</v>
      </c>
      <c r="H163">
        <f ca="1" t="shared" si="26"/>
        <v>1.29638671875</v>
      </c>
      <c r="I163" t="s">
        <v>961</v>
      </c>
      <c r="J163">
        <f t="shared" si="20"/>
        <v>0.86189655063342</v>
      </c>
      <c r="K163">
        <f t="shared" si="21"/>
        <v>-0.79034810734113</v>
      </c>
      <c r="L163" s="1">
        <f t="shared" si="22"/>
        <v>1.16940830968977</v>
      </c>
      <c r="M163">
        <f t="shared" si="23"/>
        <v>132.520425166082</v>
      </c>
      <c r="O163" s="2">
        <f t="shared" si="29"/>
        <v>0.00913600241945136</v>
      </c>
    </row>
    <row r="164" spans="2:15">
      <c r="B164">
        <v>156</v>
      </c>
      <c r="C164">
        <f t="shared" si="27"/>
        <v>5.53073372946042</v>
      </c>
      <c r="D164">
        <f ca="1" t="shared" si="24"/>
        <v>0.253021600888917</v>
      </c>
      <c r="E164">
        <f ca="1" t="shared" si="24"/>
        <v>0.96921456554825</v>
      </c>
      <c r="F164">
        <f ca="1" t="shared" si="28"/>
        <v>6.49994829500867</v>
      </c>
      <c r="G164">
        <f ca="1" t="shared" si="25"/>
        <v>5325</v>
      </c>
      <c r="H164">
        <f ca="1" t="shared" si="26"/>
        <v>1.300048828125</v>
      </c>
      <c r="I164" t="s">
        <v>962</v>
      </c>
      <c r="J164">
        <f t="shared" si="20"/>
        <v>0.382255850077406</v>
      </c>
      <c r="K164">
        <f t="shared" si="21"/>
        <v>0.158058888332837</v>
      </c>
      <c r="L164" s="1">
        <f t="shared" si="22"/>
        <v>0.413644952948072</v>
      </c>
      <c r="M164">
        <f t="shared" si="23"/>
        <v>67.5354055120518</v>
      </c>
      <c r="O164" s="2">
        <f t="shared" si="29"/>
        <v>0.00323160119490681</v>
      </c>
    </row>
    <row r="165" spans="2:15">
      <c r="B165">
        <v>157</v>
      </c>
      <c r="C165">
        <f t="shared" si="27"/>
        <v>5.16113870901791</v>
      </c>
      <c r="D165">
        <f ca="1" t="shared" si="24"/>
        <v>0.851413169535419</v>
      </c>
      <c r="E165">
        <f ca="1" t="shared" si="24"/>
        <v>0.320268986088507</v>
      </c>
      <c r="F165">
        <f ca="1" t="shared" si="28"/>
        <v>5.48140769510642</v>
      </c>
      <c r="G165">
        <f ca="1" t="shared" si="25"/>
        <v>4490</v>
      </c>
      <c r="H165">
        <f ca="1" t="shared" si="26"/>
        <v>1.09619140625</v>
      </c>
      <c r="I165" t="s">
        <v>963</v>
      </c>
      <c r="J165">
        <f t="shared" si="20"/>
        <v>-0.00115770760302987</v>
      </c>
      <c r="K165">
        <f t="shared" si="21"/>
        <v>-0.307427690847984</v>
      </c>
      <c r="L165" s="1">
        <f t="shared" si="22"/>
        <v>0.307429870681132</v>
      </c>
      <c r="M165">
        <f t="shared" si="23"/>
        <v>-179.784237243465</v>
      </c>
      <c r="O165" s="2">
        <f t="shared" si="29"/>
        <v>0.00240179586469635</v>
      </c>
    </row>
    <row r="166" spans="2:15">
      <c r="B166">
        <v>158</v>
      </c>
      <c r="C166">
        <f t="shared" si="27"/>
        <v>4.78036128806458</v>
      </c>
      <c r="D166">
        <f ca="1" t="shared" si="24"/>
        <v>0.0868513705265725</v>
      </c>
      <c r="E166">
        <f ca="1" t="shared" si="24"/>
        <v>0.622235864824169</v>
      </c>
      <c r="F166">
        <f ca="1" t="shared" si="28"/>
        <v>5.40259715288875</v>
      </c>
      <c r="G166">
        <f ca="1" t="shared" si="25"/>
        <v>4426</v>
      </c>
      <c r="H166">
        <f ca="1" t="shared" si="26"/>
        <v>1.08056640625</v>
      </c>
      <c r="I166" t="s">
        <v>964</v>
      </c>
      <c r="J166">
        <f t="shared" si="20"/>
        <v>-0.635221058538424</v>
      </c>
      <c r="K166">
        <f t="shared" si="21"/>
        <v>-0.480248750702389</v>
      </c>
      <c r="L166" s="1">
        <f t="shared" si="22"/>
        <v>0.796332000965603</v>
      </c>
      <c r="M166">
        <f t="shared" si="23"/>
        <v>-127.090521998559</v>
      </c>
      <c r="O166" s="2">
        <f t="shared" si="29"/>
        <v>0.00622134375754377</v>
      </c>
    </row>
    <row r="167" spans="2:15">
      <c r="B167">
        <v>159</v>
      </c>
      <c r="C167">
        <f t="shared" si="27"/>
        <v>4.39206856131831</v>
      </c>
      <c r="D167">
        <f ca="1" t="shared" si="24"/>
        <v>0.493699756589738</v>
      </c>
      <c r="E167">
        <f ca="1" t="shared" si="24"/>
        <v>0.720688635594073</v>
      </c>
      <c r="F167">
        <f ca="1" t="shared" si="28"/>
        <v>5.11275719691238</v>
      </c>
      <c r="G167">
        <f ca="1" t="shared" si="25"/>
        <v>4188</v>
      </c>
      <c r="H167">
        <f ca="1" t="shared" si="26"/>
        <v>1.0224609375</v>
      </c>
      <c r="I167" t="s">
        <v>965</v>
      </c>
      <c r="J167">
        <f t="shared" si="20"/>
        <v>0.259475290366609</v>
      </c>
      <c r="K167">
        <f t="shared" si="21"/>
        <v>-0.348973997577009</v>
      </c>
      <c r="L167" s="1">
        <f t="shared" si="22"/>
        <v>0.434868114829904</v>
      </c>
      <c r="M167">
        <f t="shared" si="23"/>
        <v>143.36780984489</v>
      </c>
      <c r="O167" s="2">
        <f t="shared" si="29"/>
        <v>0.00339740714710862</v>
      </c>
    </row>
    <row r="168" spans="2:15">
      <c r="B168">
        <v>160</v>
      </c>
      <c r="C168">
        <f t="shared" si="27"/>
        <v>4.00000000000007</v>
      </c>
      <c r="D168">
        <f ca="1" t="shared" si="24"/>
        <v>0.126308288934725</v>
      </c>
      <c r="E168">
        <f ca="1" t="shared" si="24"/>
        <v>0.890940896213014</v>
      </c>
      <c r="F168">
        <f ca="1" t="shared" si="28"/>
        <v>4.89094089621308</v>
      </c>
      <c r="G168">
        <f ca="1" t="shared" si="25"/>
        <v>4007</v>
      </c>
      <c r="H168">
        <f ca="1" t="shared" si="26"/>
        <v>0.978271484375</v>
      </c>
      <c r="I168" t="s">
        <v>966</v>
      </c>
      <c r="J168">
        <f t="shared" si="20"/>
        <v>-0.139957708373442</v>
      </c>
      <c r="K168">
        <f t="shared" si="21"/>
        <v>0.664352676516313</v>
      </c>
      <c r="L168" s="1">
        <f t="shared" si="22"/>
        <v>0.678934929818414</v>
      </c>
      <c r="M168">
        <f t="shared" si="23"/>
        <v>-11.8964195314022</v>
      </c>
      <c r="O168" s="2">
        <f t="shared" si="29"/>
        <v>0.00530417913920636</v>
      </c>
    </row>
    <row r="169" spans="2:15">
      <c r="B169">
        <v>161</v>
      </c>
      <c r="C169">
        <f t="shared" si="27"/>
        <v>3.60793143868182</v>
      </c>
      <c r="D169">
        <f ca="1" t="shared" si="24"/>
        <v>0.158051100034199</v>
      </c>
      <c r="E169">
        <f ca="1" t="shared" si="24"/>
        <v>0.0586721005712172</v>
      </c>
      <c r="F169">
        <f ca="1" t="shared" si="28"/>
        <v>3.66660353925304</v>
      </c>
      <c r="G169">
        <f ca="1" t="shared" si="25"/>
        <v>3004</v>
      </c>
      <c r="H169">
        <f ca="1" t="shared" si="26"/>
        <v>0.7333984375</v>
      </c>
      <c r="I169" t="s">
        <v>967</v>
      </c>
      <c r="J169">
        <f t="shared" si="20"/>
        <v>0.393979145874795</v>
      </c>
      <c r="K169">
        <f t="shared" si="21"/>
        <v>0.62732467837517</v>
      </c>
      <c r="L169" s="1">
        <f t="shared" si="22"/>
        <v>0.740780547451635</v>
      </c>
      <c r="M169">
        <f t="shared" si="23"/>
        <v>32.1300816983613</v>
      </c>
      <c r="O169" s="2">
        <f t="shared" si="29"/>
        <v>0.0057873480269659</v>
      </c>
    </row>
    <row r="170" spans="2:15">
      <c r="B170">
        <v>162</v>
      </c>
      <c r="C170">
        <f t="shared" si="27"/>
        <v>3.21963871193555</v>
      </c>
      <c r="D170">
        <f ca="1" t="shared" si="24"/>
        <v>0.623740500470761</v>
      </c>
      <c r="E170">
        <f ca="1" t="shared" si="24"/>
        <v>4.47258616751434e-5</v>
      </c>
      <c r="F170">
        <f ca="1" t="shared" si="28"/>
        <v>3.21968343779722</v>
      </c>
      <c r="G170">
        <f ca="1" t="shared" si="25"/>
        <v>2638</v>
      </c>
      <c r="H170">
        <f ca="1" t="shared" si="26"/>
        <v>0.64404296875</v>
      </c>
      <c r="I170" t="s">
        <v>968</v>
      </c>
      <c r="J170">
        <f t="shared" si="20"/>
        <v>-0.00671240829672315</v>
      </c>
      <c r="K170">
        <f t="shared" si="21"/>
        <v>-1.32452985034716</v>
      </c>
      <c r="L170" s="1">
        <f t="shared" si="22"/>
        <v>1.32454685869765</v>
      </c>
      <c r="M170">
        <f t="shared" si="23"/>
        <v>-179.709640840999</v>
      </c>
      <c r="O170" s="2">
        <f t="shared" si="29"/>
        <v>0.0103480223335754</v>
      </c>
    </row>
    <row r="171" spans="2:15">
      <c r="B171">
        <v>163</v>
      </c>
      <c r="C171">
        <f t="shared" si="27"/>
        <v>2.83886129098221</v>
      </c>
      <c r="D171">
        <f ca="1" t="shared" si="24"/>
        <v>0.219925344622754</v>
      </c>
      <c r="E171">
        <f ca="1" t="shared" si="24"/>
        <v>0.0399611004141278</v>
      </c>
      <c r="F171">
        <f ca="1" t="shared" si="28"/>
        <v>2.87882239139634</v>
      </c>
      <c r="G171">
        <f ca="1" t="shared" si="25"/>
        <v>2358</v>
      </c>
      <c r="H171">
        <f ca="1" t="shared" si="26"/>
        <v>0.57568359375</v>
      </c>
      <c r="I171" t="s">
        <v>969</v>
      </c>
      <c r="J171">
        <f t="shared" si="20"/>
        <v>0.856628814236946</v>
      </c>
      <c r="K171">
        <f t="shared" si="21"/>
        <v>0.526053639451879</v>
      </c>
      <c r="L171" s="1">
        <f t="shared" si="22"/>
        <v>1.00525885072531</v>
      </c>
      <c r="M171">
        <f t="shared" si="23"/>
        <v>58.446017004075</v>
      </c>
      <c r="O171" s="2">
        <f t="shared" si="29"/>
        <v>0.00785358477129146</v>
      </c>
    </row>
    <row r="172" spans="2:15">
      <c r="B172">
        <v>164</v>
      </c>
      <c r="C172">
        <f t="shared" si="27"/>
        <v>2.4692662705397</v>
      </c>
      <c r="D172">
        <f ca="1" t="shared" si="24"/>
        <v>0.0139336043913478</v>
      </c>
      <c r="E172">
        <f ca="1" t="shared" si="24"/>
        <v>0.0729630888219697</v>
      </c>
      <c r="F172">
        <f ca="1" t="shared" si="28"/>
        <v>2.54222935936167</v>
      </c>
      <c r="G172">
        <f ca="1" t="shared" si="25"/>
        <v>2083</v>
      </c>
      <c r="H172">
        <f ca="1" t="shared" si="26"/>
        <v>0.508544921875</v>
      </c>
      <c r="I172" t="s">
        <v>970</v>
      </c>
      <c r="J172">
        <f t="shared" si="20"/>
        <v>-0.841885217790559</v>
      </c>
      <c r="K172">
        <f t="shared" si="21"/>
        <v>-0.291282137581536</v>
      </c>
      <c r="L172" s="1">
        <f t="shared" si="22"/>
        <v>0.890851280297854</v>
      </c>
      <c r="M172">
        <f t="shared" si="23"/>
        <v>-109.085003293529</v>
      </c>
      <c r="O172" s="2">
        <f t="shared" si="29"/>
        <v>0.00695977562732699</v>
      </c>
    </row>
    <row r="173" spans="2:15">
      <c r="B173">
        <v>165</v>
      </c>
      <c r="C173">
        <f t="shared" si="27"/>
        <v>2.11441305269607</v>
      </c>
      <c r="D173">
        <f ca="1" t="shared" si="24"/>
        <v>0.216612951139354</v>
      </c>
      <c r="E173">
        <f ca="1" t="shared" si="24"/>
        <v>0.576086239842129</v>
      </c>
      <c r="F173">
        <f ca="1" t="shared" si="28"/>
        <v>2.6904992925382</v>
      </c>
      <c r="G173">
        <f ca="1" t="shared" si="25"/>
        <v>2204</v>
      </c>
      <c r="H173">
        <f ca="1" t="shared" si="26"/>
        <v>0.5380859375</v>
      </c>
      <c r="I173" t="s">
        <v>971</v>
      </c>
      <c r="J173">
        <f t="shared" si="20"/>
        <v>-0.452430272529013</v>
      </c>
      <c r="K173">
        <f t="shared" si="21"/>
        <v>-0.0717873278647607</v>
      </c>
      <c r="L173" s="1">
        <f t="shared" si="22"/>
        <v>0.458090135172806</v>
      </c>
      <c r="M173">
        <f t="shared" si="23"/>
        <v>-99.0159870155546</v>
      </c>
      <c r="O173" s="2">
        <f t="shared" si="29"/>
        <v>0.00357882918103755</v>
      </c>
    </row>
    <row r="174" spans="2:15">
      <c r="B174">
        <v>166</v>
      </c>
      <c r="C174">
        <f t="shared" si="27"/>
        <v>1.77771906792165</v>
      </c>
      <c r="D174">
        <f ca="1" t="shared" si="24"/>
        <v>0.543118384837888</v>
      </c>
      <c r="E174">
        <f ca="1" t="shared" si="24"/>
        <v>0.915949630486492</v>
      </c>
      <c r="F174">
        <f ca="1" t="shared" si="28"/>
        <v>2.69366869840814</v>
      </c>
      <c r="G174">
        <f ca="1" t="shared" si="25"/>
        <v>2207</v>
      </c>
      <c r="H174">
        <f ca="1" t="shared" si="26"/>
        <v>0.538818359375</v>
      </c>
      <c r="I174" t="s">
        <v>972</v>
      </c>
      <c r="J174">
        <f t="shared" si="20"/>
        <v>-0.669991262937969</v>
      </c>
      <c r="K174">
        <f t="shared" si="21"/>
        <v>0.347401002611757</v>
      </c>
      <c r="L174" s="1">
        <f t="shared" si="22"/>
        <v>0.754702424157276</v>
      </c>
      <c r="M174">
        <f t="shared" si="23"/>
        <v>-62.5925508954199</v>
      </c>
      <c r="O174" s="2">
        <f t="shared" si="29"/>
        <v>0.00589611268872872</v>
      </c>
    </row>
    <row r="175" spans="2:15">
      <c r="B175">
        <v>167</v>
      </c>
      <c r="C175">
        <f t="shared" si="27"/>
        <v>1.46242686334547</v>
      </c>
      <c r="D175">
        <f ca="1" t="shared" si="24"/>
        <v>0.980019303966383</v>
      </c>
      <c r="E175">
        <f ca="1" t="shared" si="24"/>
        <v>0.773477323259145</v>
      </c>
      <c r="F175">
        <f ca="1" t="shared" si="28"/>
        <v>2.23590418660462</v>
      </c>
      <c r="G175">
        <f ca="1" t="shared" si="25"/>
        <v>1832</v>
      </c>
      <c r="H175">
        <f ca="1" t="shared" si="26"/>
        <v>0.447265625</v>
      </c>
      <c r="I175" t="s">
        <v>973</v>
      </c>
      <c r="J175">
        <f t="shared" si="20"/>
        <v>-0.657009948922149</v>
      </c>
      <c r="K175">
        <f t="shared" si="21"/>
        <v>-0.93166049106167</v>
      </c>
      <c r="L175" s="1">
        <f t="shared" si="22"/>
        <v>1.14002339607043</v>
      </c>
      <c r="M175">
        <f t="shared" si="23"/>
        <v>-144.808387469107</v>
      </c>
      <c r="O175" s="2">
        <f t="shared" si="29"/>
        <v>0.00890643278180024</v>
      </c>
    </row>
    <row r="176" spans="2:15">
      <c r="B176">
        <v>168</v>
      </c>
      <c r="C176">
        <f t="shared" si="27"/>
        <v>1.17157287525386</v>
      </c>
      <c r="D176">
        <f ca="1" t="shared" si="24"/>
        <v>0.0904565123942396</v>
      </c>
      <c r="E176">
        <f ca="1" t="shared" si="24"/>
        <v>0.889482579145669</v>
      </c>
      <c r="F176">
        <f ca="1" t="shared" si="28"/>
        <v>2.06105545439953</v>
      </c>
      <c r="G176">
        <f ca="1" t="shared" si="25"/>
        <v>1688</v>
      </c>
      <c r="H176">
        <f ca="1" t="shared" si="26"/>
        <v>0.412109375</v>
      </c>
      <c r="I176" t="s">
        <v>974</v>
      </c>
      <c r="J176">
        <f t="shared" si="20"/>
        <v>-0.705341499649358</v>
      </c>
      <c r="K176">
        <f t="shared" si="21"/>
        <v>0.590758325815772</v>
      </c>
      <c r="L176" s="1">
        <f t="shared" si="22"/>
        <v>0.920055449768251</v>
      </c>
      <c r="M176">
        <f t="shared" si="23"/>
        <v>-50.052163664986</v>
      </c>
      <c r="O176" s="2">
        <f t="shared" si="29"/>
        <v>0.00718793320131446</v>
      </c>
    </row>
    <row r="177" spans="2:15">
      <c r="B177">
        <v>169</v>
      </c>
      <c r="C177">
        <f t="shared" si="27"/>
        <v>0.907958186549097</v>
      </c>
      <c r="D177">
        <f ca="1" t="shared" si="24"/>
        <v>0.911090425380544</v>
      </c>
      <c r="E177">
        <f ca="1" t="shared" si="24"/>
        <v>0.168137023449064</v>
      </c>
      <c r="F177">
        <f ca="1" t="shared" si="28"/>
        <v>1.07609520999816</v>
      </c>
      <c r="G177">
        <f ca="1" t="shared" si="25"/>
        <v>882</v>
      </c>
      <c r="H177">
        <f ca="1" t="shared" si="26"/>
        <v>0.21533203125</v>
      </c>
      <c r="I177" t="s">
        <v>975</v>
      </c>
      <c r="J177">
        <f t="shared" si="20"/>
        <v>0.00206982281366891</v>
      </c>
      <c r="K177">
        <f t="shared" si="21"/>
        <v>-0.251570372611383</v>
      </c>
      <c r="L177" s="1">
        <f t="shared" si="22"/>
        <v>0.251578887314317</v>
      </c>
      <c r="M177">
        <f t="shared" si="23"/>
        <v>179.528603330882</v>
      </c>
      <c r="O177" s="2">
        <f t="shared" si="29"/>
        <v>0.00196546005714311</v>
      </c>
    </row>
    <row r="178" spans="2:15">
      <c r="B178">
        <v>170</v>
      </c>
      <c r="C178">
        <f t="shared" si="27"/>
        <v>0.674121550789859</v>
      </c>
      <c r="D178">
        <f ca="1" t="shared" si="24"/>
        <v>0.187645254081913</v>
      </c>
      <c r="E178">
        <f ca="1" t="shared" si="24"/>
        <v>0.00307896968766252</v>
      </c>
      <c r="F178">
        <f ca="1" t="shared" si="28"/>
        <v>0.677200520477522</v>
      </c>
      <c r="G178">
        <f ca="1" t="shared" si="25"/>
        <v>555</v>
      </c>
      <c r="H178">
        <f ca="1" t="shared" si="26"/>
        <v>0.135498046875</v>
      </c>
      <c r="I178" t="s">
        <v>976</v>
      </c>
      <c r="J178">
        <f t="shared" si="20"/>
        <v>-1.11950079294783</v>
      </c>
      <c r="K178">
        <f t="shared" si="21"/>
        <v>-0.500518628670158</v>
      </c>
      <c r="L178" s="1">
        <f t="shared" si="22"/>
        <v>1.22629560998019</v>
      </c>
      <c r="M178">
        <f t="shared" si="23"/>
        <v>-114.08898450045</v>
      </c>
      <c r="O178" s="2">
        <f t="shared" si="29"/>
        <v>0.0095804344529702</v>
      </c>
    </row>
    <row r="179" spans="2:15">
      <c r="B179">
        <v>171</v>
      </c>
      <c r="C179">
        <f t="shared" si="27"/>
        <v>0.472314942606615</v>
      </c>
      <c r="D179">
        <f ca="1" t="shared" si="24"/>
        <v>0.74254111447536</v>
      </c>
      <c r="E179">
        <f ca="1" t="shared" si="24"/>
        <v>0.567902612747248</v>
      </c>
      <c r="F179">
        <f ca="1" t="shared" si="28"/>
        <v>1.04021755535386</v>
      </c>
      <c r="G179">
        <f ca="1" t="shared" si="25"/>
        <v>852</v>
      </c>
      <c r="H179">
        <f ca="1" t="shared" si="26"/>
        <v>0.2080078125</v>
      </c>
      <c r="I179" t="s">
        <v>977</v>
      </c>
      <c r="J179">
        <f t="shared" si="20"/>
        <v>-1.19089372613111</v>
      </c>
      <c r="K179">
        <f t="shared" si="21"/>
        <v>0.14528773294392</v>
      </c>
      <c r="L179" s="1">
        <f t="shared" si="22"/>
        <v>1.19972346492116</v>
      </c>
      <c r="M179">
        <f t="shared" si="23"/>
        <v>-83.0443502947834</v>
      </c>
      <c r="O179" s="2">
        <f t="shared" si="29"/>
        <v>0.00937283956969653</v>
      </c>
    </row>
    <row r="180" spans="2:15">
      <c r="B180">
        <v>172</v>
      </c>
      <c r="C180">
        <f t="shared" si="27"/>
        <v>0.304481869954882</v>
      </c>
      <c r="D180">
        <f ca="1" t="shared" si="24"/>
        <v>0.923467133332179</v>
      </c>
      <c r="E180">
        <f ca="1" t="shared" si="24"/>
        <v>0.593463288844012</v>
      </c>
      <c r="F180">
        <f ca="1" t="shared" si="28"/>
        <v>0.897945158798894</v>
      </c>
      <c r="G180">
        <f ca="1" t="shared" si="25"/>
        <v>736</v>
      </c>
      <c r="H180">
        <f ca="1" t="shared" si="26"/>
        <v>0.1796875</v>
      </c>
      <c r="I180" t="s">
        <v>978</v>
      </c>
      <c r="J180">
        <f t="shared" si="20"/>
        <v>0.302129797530426</v>
      </c>
      <c r="K180">
        <f t="shared" si="21"/>
        <v>-0.546144715808676</v>
      </c>
      <c r="L180" s="1">
        <f t="shared" si="22"/>
        <v>0.624144586743741</v>
      </c>
      <c r="M180">
        <f t="shared" si="23"/>
        <v>151.048427337886</v>
      </c>
      <c r="O180" s="2">
        <f t="shared" si="29"/>
        <v>0.00487612958393548</v>
      </c>
    </row>
    <row r="181" spans="2:15">
      <c r="B181">
        <v>173</v>
      </c>
      <c r="C181">
        <f t="shared" si="27"/>
        <v>0.172238657071187</v>
      </c>
      <c r="D181">
        <f ca="1" t="shared" si="24"/>
        <v>0.163914660959531</v>
      </c>
      <c r="E181">
        <f ca="1" t="shared" si="24"/>
        <v>0.243048093278152</v>
      </c>
      <c r="F181">
        <f ca="1" t="shared" si="28"/>
        <v>0.415286750349339</v>
      </c>
      <c r="G181">
        <f ca="1" t="shared" si="25"/>
        <v>340</v>
      </c>
      <c r="H181">
        <f ca="1" t="shared" si="26"/>
        <v>0.0830078125</v>
      </c>
      <c r="I181" t="s">
        <v>979</v>
      </c>
      <c r="J181">
        <f t="shared" si="20"/>
        <v>-0.959835702592041</v>
      </c>
      <c r="K181">
        <f t="shared" si="21"/>
        <v>-0.174358580347326</v>
      </c>
      <c r="L181" s="1">
        <f t="shared" si="22"/>
        <v>0.975543689698771</v>
      </c>
      <c r="M181">
        <f t="shared" si="23"/>
        <v>-100.295774143476</v>
      </c>
      <c r="O181" s="2">
        <f t="shared" si="29"/>
        <v>0.00762143507577165</v>
      </c>
    </row>
    <row r="182" spans="2:15">
      <c r="B182">
        <v>174</v>
      </c>
      <c r="C182">
        <f t="shared" si="27"/>
        <v>0.0768588783870907</v>
      </c>
      <c r="D182">
        <f ca="1" t="shared" si="24"/>
        <v>0.0863201238797382</v>
      </c>
      <c r="E182">
        <f ca="1" t="shared" si="24"/>
        <v>0.402930673855629</v>
      </c>
      <c r="F182">
        <f ca="1" t="shared" si="28"/>
        <v>0.47978955224272</v>
      </c>
      <c r="G182">
        <f ca="1" t="shared" si="25"/>
        <v>393</v>
      </c>
      <c r="H182">
        <f ca="1" t="shared" si="26"/>
        <v>0.095947265625</v>
      </c>
      <c r="I182" t="s">
        <v>980</v>
      </c>
      <c r="J182">
        <f t="shared" si="20"/>
        <v>-1.18565300465787</v>
      </c>
      <c r="K182">
        <f t="shared" si="21"/>
        <v>0.431276204100941</v>
      </c>
      <c r="L182" s="1">
        <f t="shared" si="22"/>
        <v>1.26165455322681</v>
      </c>
      <c r="M182">
        <f t="shared" si="23"/>
        <v>-70.0113598446836</v>
      </c>
      <c r="O182" s="2">
        <f t="shared" si="29"/>
        <v>0.00985667619708448</v>
      </c>
    </row>
    <row r="183" spans="2:15">
      <c r="B183">
        <v>175</v>
      </c>
      <c r="C183">
        <f t="shared" si="27"/>
        <v>0.0192610933112189</v>
      </c>
      <c r="D183">
        <f ca="1" t="shared" si="24"/>
        <v>0.501720165881812</v>
      </c>
      <c r="E183">
        <f ca="1" t="shared" si="24"/>
        <v>0.933431465537259</v>
      </c>
      <c r="F183">
        <f ca="1" t="shared" si="28"/>
        <v>0.952692558848478</v>
      </c>
      <c r="G183">
        <f ca="1" t="shared" si="25"/>
        <v>780</v>
      </c>
      <c r="H183">
        <f ca="1" t="shared" si="26"/>
        <v>0.1904296875</v>
      </c>
      <c r="I183" t="s">
        <v>981</v>
      </c>
      <c r="J183">
        <f t="shared" si="20"/>
        <v>0.336136831209877</v>
      </c>
      <c r="K183">
        <f t="shared" si="21"/>
        <v>0.794555730372752</v>
      </c>
      <c r="L183" s="1">
        <f t="shared" si="22"/>
        <v>0.862732158878985</v>
      </c>
      <c r="M183">
        <f t="shared" si="23"/>
        <v>22.9307938423672</v>
      </c>
      <c r="O183" s="2">
        <f t="shared" si="29"/>
        <v>0.00674009499124207</v>
      </c>
    </row>
    <row r="184" spans="2:15">
      <c r="B184">
        <v>176</v>
      </c>
      <c r="C184">
        <f t="shared" si="27"/>
        <v>0</v>
      </c>
      <c r="D184">
        <f ca="1" t="shared" si="24"/>
        <v>0.808417730276487</v>
      </c>
      <c r="E184">
        <f ca="1" t="shared" si="24"/>
        <v>0.720327730123202</v>
      </c>
      <c r="F184">
        <f ca="1" t="shared" si="28"/>
        <v>0.720327730123202</v>
      </c>
      <c r="G184">
        <f ca="1" t="shared" si="25"/>
        <v>590</v>
      </c>
      <c r="H184">
        <f ca="1" t="shared" si="26"/>
        <v>0.14404296875</v>
      </c>
      <c r="I184" t="s">
        <v>982</v>
      </c>
      <c r="J184">
        <f t="shared" si="20"/>
        <v>0.482144440111932</v>
      </c>
      <c r="K184">
        <f t="shared" si="21"/>
        <v>1.48111294711758</v>
      </c>
      <c r="L184" s="1">
        <f t="shared" si="22"/>
        <v>1.55761318152171</v>
      </c>
      <c r="M184">
        <f t="shared" si="23"/>
        <v>18.0315440597991</v>
      </c>
      <c r="O184" s="2">
        <f t="shared" si="29"/>
        <v>0.0121688529806383</v>
      </c>
    </row>
    <row r="185" spans="2:15">
      <c r="B185">
        <v>177</v>
      </c>
      <c r="C185">
        <f t="shared" si="27"/>
        <v>0.0192610933112056</v>
      </c>
      <c r="D185">
        <f ca="1" t="shared" si="24"/>
        <v>0.929269081388663</v>
      </c>
      <c r="E185">
        <f ca="1" t="shared" si="24"/>
        <v>0.676895628519277</v>
      </c>
      <c r="F185">
        <f ca="1" t="shared" si="28"/>
        <v>0.696156721830482</v>
      </c>
      <c r="G185">
        <f ca="1" t="shared" si="25"/>
        <v>570</v>
      </c>
      <c r="H185">
        <f ca="1" t="shared" si="26"/>
        <v>0.13916015625</v>
      </c>
      <c r="I185" t="s">
        <v>983</v>
      </c>
      <c r="J185">
        <f t="shared" si="20"/>
        <v>-1.90145516314467</v>
      </c>
      <c r="K185">
        <f t="shared" si="21"/>
        <v>0.150865886046411</v>
      </c>
      <c r="L185" s="1">
        <f t="shared" si="22"/>
        <v>1.90743079901266</v>
      </c>
      <c r="M185">
        <f t="shared" si="23"/>
        <v>-85.4635226880774</v>
      </c>
      <c r="O185" s="2">
        <f t="shared" si="29"/>
        <v>0.0149018031172864</v>
      </c>
    </row>
    <row r="186" spans="2:15">
      <c r="B186">
        <v>178</v>
      </c>
      <c r="C186">
        <f t="shared" si="27"/>
        <v>0.0768588783870645</v>
      </c>
      <c r="D186">
        <f ca="1" t="shared" si="24"/>
        <v>0.514275490414721</v>
      </c>
      <c r="E186">
        <f ca="1" t="shared" si="24"/>
        <v>0.241209516699138</v>
      </c>
      <c r="F186">
        <f ca="1" t="shared" si="28"/>
        <v>0.318068395086203</v>
      </c>
      <c r="G186">
        <f ca="1" t="shared" si="25"/>
        <v>261</v>
      </c>
      <c r="H186">
        <f ca="1" t="shared" si="26"/>
        <v>0.063720703125</v>
      </c>
      <c r="I186" t="s">
        <v>984</v>
      </c>
      <c r="J186">
        <f t="shared" si="20"/>
        <v>1.00736396702545</v>
      </c>
      <c r="K186">
        <f t="shared" si="21"/>
        <v>-0.102569390203691</v>
      </c>
      <c r="L186" s="1">
        <f t="shared" si="22"/>
        <v>1.01257228969986</v>
      </c>
      <c r="M186">
        <f t="shared" si="23"/>
        <v>95.8137972651706</v>
      </c>
      <c r="O186" s="2">
        <f t="shared" si="29"/>
        <v>0.00791072101328012</v>
      </c>
    </row>
    <row r="187" spans="2:15">
      <c r="B187">
        <v>179</v>
      </c>
      <c r="C187">
        <f t="shared" si="27"/>
        <v>0.172238657071144</v>
      </c>
      <c r="D187">
        <f ca="1" t="shared" si="24"/>
        <v>0.030880651217456</v>
      </c>
      <c r="E187">
        <f ca="1" t="shared" si="24"/>
        <v>0.728466518797769</v>
      </c>
      <c r="F187">
        <f ca="1" t="shared" si="28"/>
        <v>0.900705175868913</v>
      </c>
      <c r="G187">
        <f ca="1" t="shared" si="25"/>
        <v>738</v>
      </c>
      <c r="H187">
        <f ca="1" t="shared" si="26"/>
        <v>0.18017578125</v>
      </c>
      <c r="I187" t="s">
        <v>985</v>
      </c>
      <c r="J187">
        <f t="shared" si="20"/>
        <v>-0.368055127439757</v>
      </c>
      <c r="K187">
        <f t="shared" si="21"/>
        <v>0.0103143687559904</v>
      </c>
      <c r="L187" s="1">
        <f t="shared" si="22"/>
        <v>0.368199623896509</v>
      </c>
      <c r="M187">
        <f t="shared" si="23"/>
        <v>-88.3947644737477</v>
      </c>
      <c r="O187" s="2">
        <f t="shared" si="29"/>
        <v>0.00287655956169147</v>
      </c>
    </row>
    <row r="188" spans="2:15">
      <c r="B188">
        <v>180</v>
      </c>
      <c r="C188">
        <f t="shared" si="27"/>
        <v>0.304481869954826</v>
      </c>
      <c r="D188">
        <f ca="1" t="shared" si="24"/>
        <v>0.738653029855478</v>
      </c>
      <c r="E188">
        <f ca="1" t="shared" si="24"/>
        <v>0.355382416083216</v>
      </c>
      <c r="F188">
        <f ca="1" t="shared" si="28"/>
        <v>0.659864286038041</v>
      </c>
      <c r="G188">
        <f ca="1" t="shared" si="25"/>
        <v>541</v>
      </c>
      <c r="H188">
        <f ca="1" t="shared" si="26"/>
        <v>0.132080078125</v>
      </c>
      <c r="I188" t="s">
        <v>986</v>
      </c>
      <c r="J188">
        <f t="shared" si="20"/>
        <v>0.688038294228796</v>
      </c>
      <c r="K188">
        <f t="shared" si="21"/>
        <v>0.489652162691816</v>
      </c>
      <c r="L188" s="1">
        <f t="shared" si="22"/>
        <v>0.844485603639307</v>
      </c>
      <c r="M188">
        <f t="shared" si="23"/>
        <v>54.5619067558682</v>
      </c>
      <c r="O188" s="2">
        <f t="shared" si="29"/>
        <v>0.00659754377843208</v>
      </c>
    </row>
    <row r="189" spans="2:15">
      <c r="B189">
        <v>181</v>
      </c>
      <c r="C189">
        <f t="shared" si="27"/>
        <v>0.472314942606545</v>
      </c>
      <c r="D189">
        <f ca="1" t="shared" si="24"/>
        <v>0.0758377909986505</v>
      </c>
      <c r="E189">
        <f ca="1" t="shared" si="24"/>
        <v>0.423268250476512</v>
      </c>
      <c r="F189">
        <f ca="1" t="shared" si="28"/>
        <v>0.895583193083057</v>
      </c>
      <c r="G189">
        <f ca="1" t="shared" si="25"/>
        <v>734</v>
      </c>
      <c r="H189">
        <f ca="1" t="shared" si="26"/>
        <v>0.17919921875</v>
      </c>
      <c r="I189" t="s">
        <v>987</v>
      </c>
      <c r="J189">
        <f t="shared" si="20"/>
        <v>-0.0508707262293833</v>
      </c>
      <c r="K189">
        <f t="shared" si="21"/>
        <v>-0.379070516734912</v>
      </c>
      <c r="L189" s="1">
        <f t="shared" si="22"/>
        <v>0.382468675115725</v>
      </c>
      <c r="M189">
        <f t="shared" si="23"/>
        <v>-172.356652947275</v>
      </c>
      <c r="O189" s="2">
        <f t="shared" si="29"/>
        <v>0.0029880365243416</v>
      </c>
    </row>
    <row r="190" spans="2:15">
      <c r="B190">
        <v>182</v>
      </c>
      <c r="C190">
        <f t="shared" si="27"/>
        <v>0.674121550789777</v>
      </c>
      <c r="D190">
        <f ca="1" t="shared" si="24"/>
        <v>0.123886414028202</v>
      </c>
      <c r="E190">
        <f ca="1" t="shared" si="24"/>
        <v>0.0082491557203932</v>
      </c>
      <c r="F190">
        <f ca="1" t="shared" si="28"/>
        <v>0.682370706510171</v>
      </c>
      <c r="G190">
        <f ca="1" t="shared" si="25"/>
        <v>559</v>
      </c>
      <c r="H190">
        <f ca="1" t="shared" si="26"/>
        <v>0.136474609375</v>
      </c>
      <c r="I190" t="s">
        <v>988</v>
      </c>
      <c r="J190">
        <f t="shared" si="20"/>
        <v>0.0944119818481505</v>
      </c>
      <c r="K190">
        <f t="shared" si="21"/>
        <v>0.412892298340699</v>
      </c>
      <c r="L190" s="1">
        <f t="shared" si="22"/>
        <v>0.423548901952963</v>
      </c>
      <c r="M190">
        <f t="shared" si="23"/>
        <v>12.8798280814054</v>
      </c>
      <c r="O190" s="2">
        <f t="shared" si="29"/>
        <v>0.00330897579650752</v>
      </c>
    </row>
    <row r="191" spans="2:15">
      <c r="B191">
        <v>183</v>
      </c>
      <c r="C191">
        <f t="shared" si="27"/>
        <v>0.907958186549004</v>
      </c>
      <c r="D191">
        <f ca="1" t="shared" si="24"/>
        <v>0.0984629024297701</v>
      </c>
      <c r="E191">
        <f ca="1" t="shared" si="24"/>
        <v>0.898670845514865</v>
      </c>
      <c r="F191">
        <f ca="1" t="shared" si="28"/>
        <v>1.80662903206387</v>
      </c>
      <c r="G191">
        <f ca="1" t="shared" si="25"/>
        <v>1480</v>
      </c>
      <c r="H191">
        <f ca="1" t="shared" si="26"/>
        <v>0.361328125</v>
      </c>
      <c r="I191" t="s">
        <v>989</v>
      </c>
      <c r="J191">
        <f t="shared" si="20"/>
        <v>-0.666861114784405</v>
      </c>
      <c r="K191">
        <f t="shared" si="21"/>
        <v>-1.02514786376745</v>
      </c>
      <c r="L191" s="1">
        <f t="shared" si="22"/>
        <v>1.22296029739255</v>
      </c>
      <c r="M191">
        <f t="shared" si="23"/>
        <v>-146.955902523167</v>
      </c>
      <c r="O191" s="2">
        <f t="shared" si="29"/>
        <v>0.00955437732337927</v>
      </c>
    </row>
    <row r="192" spans="2:15">
      <c r="B192">
        <v>184</v>
      </c>
      <c r="C192">
        <f t="shared" si="27"/>
        <v>1.17157287525376</v>
      </c>
      <c r="D192">
        <f ca="1" t="shared" si="24"/>
        <v>0.523296886157447</v>
      </c>
      <c r="E192">
        <f ca="1" t="shared" si="24"/>
        <v>0.764791717629188</v>
      </c>
      <c r="F192">
        <f ca="1" t="shared" si="28"/>
        <v>1.93636459288294</v>
      </c>
      <c r="G192">
        <f ca="1" t="shared" si="25"/>
        <v>1586</v>
      </c>
      <c r="H192">
        <f ca="1" t="shared" si="26"/>
        <v>0.38720703125</v>
      </c>
      <c r="I192" t="s">
        <v>990</v>
      </c>
      <c r="J192">
        <f t="shared" si="20"/>
        <v>-0.948418334447252</v>
      </c>
      <c r="K192">
        <f t="shared" si="21"/>
        <v>-0.843922027672777</v>
      </c>
      <c r="L192" s="1">
        <f t="shared" si="22"/>
        <v>1.26952815089191</v>
      </c>
      <c r="M192">
        <f t="shared" si="23"/>
        <v>-131.663341609784</v>
      </c>
      <c r="O192" s="2">
        <f t="shared" si="29"/>
        <v>0.00991818867884304</v>
      </c>
    </row>
    <row r="193" spans="2:15">
      <c r="B193">
        <v>185</v>
      </c>
      <c r="C193">
        <f t="shared" si="27"/>
        <v>1.46242686334536</v>
      </c>
      <c r="D193">
        <f ca="1" t="shared" si="24"/>
        <v>0.13513496083566</v>
      </c>
      <c r="E193">
        <f ca="1" t="shared" si="24"/>
        <v>0.408943943512885</v>
      </c>
      <c r="F193">
        <f ca="1" t="shared" si="28"/>
        <v>1.87137080685824</v>
      </c>
      <c r="G193">
        <f ca="1" t="shared" si="25"/>
        <v>1533</v>
      </c>
      <c r="H193">
        <f ca="1" t="shared" si="26"/>
        <v>0.374267578125</v>
      </c>
      <c r="I193" t="s">
        <v>991</v>
      </c>
      <c r="J193">
        <f t="shared" si="20"/>
        <v>1.62626414085879</v>
      </c>
      <c r="K193">
        <f t="shared" si="21"/>
        <v>0.875527079245295</v>
      </c>
      <c r="L193" s="1">
        <f t="shared" si="22"/>
        <v>1.84696581515061</v>
      </c>
      <c r="M193">
        <f t="shared" si="23"/>
        <v>61.703439929726</v>
      </c>
      <c r="O193" s="2">
        <f t="shared" si="29"/>
        <v>0.0144294204308642</v>
      </c>
    </row>
    <row r="194" spans="2:15">
      <c r="B194">
        <v>186</v>
      </c>
      <c r="C194">
        <f t="shared" si="27"/>
        <v>1.77771906792152</v>
      </c>
      <c r="D194">
        <f ca="1" t="shared" si="24"/>
        <v>0.623554338448248</v>
      </c>
      <c r="E194">
        <f ca="1" t="shared" si="24"/>
        <v>0.736072607956876</v>
      </c>
      <c r="F194">
        <f ca="1" t="shared" si="28"/>
        <v>2.5137916758784</v>
      </c>
      <c r="G194">
        <f ca="1" t="shared" si="25"/>
        <v>2059</v>
      </c>
      <c r="H194">
        <f ca="1" t="shared" si="26"/>
        <v>0.502685546875</v>
      </c>
      <c r="I194" t="s">
        <v>992</v>
      </c>
      <c r="J194">
        <f t="shared" si="20"/>
        <v>-0.07894494779756</v>
      </c>
      <c r="K194">
        <f t="shared" si="21"/>
        <v>-0.624382320339282</v>
      </c>
      <c r="L194" s="1">
        <f t="shared" si="22"/>
        <v>0.629353308353126</v>
      </c>
      <c r="M194">
        <f t="shared" si="23"/>
        <v>-172.793937875647</v>
      </c>
      <c r="O194" s="2">
        <f t="shared" si="29"/>
        <v>0.0049168227215088</v>
      </c>
    </row>
    <row r="195" spans="2:15">
      <c r="B195">
        <v>187</v>
      </c>
      <c r="C195">
        <f t="shared" si="27"/>
        <v>2.11441305269594</v>
      </c>
      <c r="D195">
        <f ca="1" t="shared" si="24"/>
        <v>0.0422921395335321</v>
      </c>
      <c r="E195">
        <f ca="1" t="shared" si="24"/>
        <v>0.3935451189514</v>
      </c>
      <c r="F195">
        <f ca="1" t="shared" si="28"/>
        <v>2.50795817164734</v>
      </c>
      <c r="G195">
        <f ca="1" t="shared" si="25"/>
        <v>2055</v>
      </c>
      <c r="H195">
        <f ca="1" t="shared" si="26"/>
        <v>0.501708984375</v>
      </c>
      <c r="I195" t="s">
        <v>993</v>
      </c>
      <c r="J195">
        <f t="shared" si="20"/>
        <v>-0.178814954412155</v>
      </c>
      <c r="K195">
        <f t="shared" si="21"/>
        <v>0.0945032757230568</v>
      </c>
      <c r="L195" s="1">
        <f t="shared" si="22"/>
        <v>0.202251469818662</v>
      </c>
      <c r="M195">
        <f t="shared" si="23"/>
        <v>-62.1436553570721</v>
      </c>
      <c r="O195" s="2">
        <f t="shared" si="29"/>
        <v>0.0015800896079583</v>
      </c>
    </row>
    <row r="196" spans="2:15">
      <c r="B196">
        <v>188</v>
      </c>
      <c r="C196">
        <f t="shared" si="27"/>
        <v>2.46926627053956</v>
      </c>
      <c r="D196">
        <f ca="1" t="shared" si="24"/>
        <v>0.216496311877058</v>
      </c>
      <c r="E196">
        <f ca="1" t="shared" si="24"/>
        <v>0.603060393021807</v>
      </c>
      <c r="F196">
        <f ca="1" t="shared" si="28"/>
        <v>3.07232666356137</v>
      </c>
      <c r="G196">
        <f ca="1" t="shared" si="25"/>
        <v>2517</v>
      </c>
      <c r="H196">
        <f ca="1" t="shared" si="26"/>
        <v>0.614501953125</v>
      </c>
      <c r="I196" t="s">
        <v>994</v>
      </c>
      <c r="J196">
        <f t="shared" si="20"/>
        <v>-0.431263025853201</v>
      </c>
      <c r="K196">
        <f t="shared" si="21"/>
        <v>0.272169409439176</v>
      </c>
      <c r="L196" s="1">
        <f t="shared" si="22"/>
        <v>0.509964689858551</v>
      </c>
      <c r="M196">
        <f t="shared" si="23"/>
        <v>-57.7440418367756</v>
      </c>
      <c r="O196" s="2">
        <f t="shared" si="29"/>
        <v>0.00398409913951993</v>
      </c>
    </row>
    <row r="197" spans="2:15">
      <c r="B197">
        <v>189</v>
      </c>
      <c r="C197">
        <f t="shared" si="27"/>
        <v>2.83886129098208</v>
      </c>
      <c r="D197">
        <f ca="1" t="shared" si="24"/>
        <v>0.163884967538334</v>
      </c>
      <c r="E197">
        <f ca="1" t="shared" si="24"/>
        <v>0.0516118196789406</v>
      </c>
      <c r="F197">
        <f ca="1" t="shared" si="28"/>
        <v>2.89047311066102</v>
      </c>
      <c r="G197">
        <f ca="1" t="shared" si="25"/>
        <v>2368</v>
      </c>
      <c r="H197">
        <f ca="1" t="shared" si="26"/>
        <v>0.578125</v>
      </c>
      <c r="I197" t="s">
        <v>995</v>
      </c>
      <c r="J197">
        <f t="shared" si="20"/>
        <v>-0.143655306917848</v>
      </c>
      <c r="K197">
        <f t="shared" si="21"/>
        <v>0.392514462416817</v>
      </c>
      <c r="L197" s="1">
        <f t="shared" si="22"/>
        <v>0.417976614671232</v>
      </c>
      <c r="M197">
        <f t="shared" si="23"/>
        <v>-20.1019839067452</v>
      </c>
      <c r="O197" s="2">
        <f t="shared" si="29"/>
        <v>0.003265442302119</v>
      </c>
    </row>
    <row r="198" spans="2:15">
      <c r="B198">
        <v>190</v>
      </c>
      <c r="C198">
        <f t="shared" si="27"/>
        <v>3.21963871193542</v>
      </c>
      <c r="D198">
        <f ca="1" t="shared" si="24"/>
        <v>0.918508313446796</v>
      </c>
      <c r="E198">
        <f ca="1" t="shared" si="24"/>
        <v>0.807193156879706</v>
      </c>
      <c r="F198">
        <f ca="1" t="shared" si="28"/>
        <v>4.02683186881512</v>
      </c>
      <c r="G198">
        <f ca="1" t="shared" si="25"/>
        <v>3299</v>
      </c>
      <c r="H198">
        <f ca="1" t="shared" si="26"/>
        <v>0.805419921875</v>
      </c>
      <c r="I198" t="s">
        <v>996</v>
      </c>
      <c r="J198">
        <f t="shared" si="20"/>
        <v>-0.787970786887908</v>
      </c>
      <c r="K198">
        <f t="shared" si="21"/>
        <v>0.639059544864405</v>
      </c>
      <c r="L198" s="1">
        <f t="shared" si="22"/>
        <v>1.01454179946962</v>
      </c>
      <c r="M198">
        <f t="shared" si="23"/>
        <v>-50.957279228445</v>
      </c>
      <c r="O198" s="2">
        <f t="shared" si="29"/>
        <v>0.00792610780835639</v>
      </c>
    </row>
    <row r="199" spans="2:15">
      <c r="B199">
        <v>191</v>
      </c>
      <c r="C199">
        <f t="shared" si="27"/>
        <v>3.60793143868169</v>
      </c>
      <c r="D199">
        <f ca="1" t="shared" si="24"/>
        <v>0.298982695286623</v>
      </c>
      <c r="E199">
        <f ca="1" t="shared" si="24"/>
        <v>0.597505220748143</v>
      </c>
      <c r="F199">
        <f ca="1" t="shared" si="28"/>
        <v>4.20543665942983</v>
      </c>
      <c r="G199">
        <f ca="1" t="shared" si="25"/>
        <v>3445</v>
      </c>
      <c r="H199">
        <f ca="1" t="shared" si="26"/>
        <v>0.841064453125</v>
      </c>
      <c r="I199" t="s">
        <v>997</v>
      </c>
      <c r="J199">
        <f t="shared" si="20"/>
        <v>-0.637084446351658</v>
      </c>
      <c r="K199">
        <f t="shared" si="21"/>
        <v>-0.217939227675066</v>
      </c>
      <c r="L199" s="1">
        <f t="shared" si="22"/>
        <v>0.673330601371126</v>
      </c>
      <c r="M199">
        <f t="shared" si="23"/>
        <v>-108.885224723903</v>
      </c>
      <c r="O199" s="2">
        <f t="shared" si="29"/>
        <v>0.00526039532321193</v>
      </c>
    </row>
    <row r="200" spans="2:15">
      <c r="B200">
        <v>192</v>
      </c>
      <c r="C200">
        <f t="shared" si="27"/>
        <v>3.99999999999993</v>
      </c>
      <c r="D200">
        <f ca="1" t="shared" si="24"/>
        <v>0.972375831290464</v>
      </c>
      <c r="E200">
        <f ca="1" t="shared" si="24"/>
        <v>0.956708937695386</v>
      </c>
      <c r="F200">
        <f ca="1" t="shared" si="28"/>
        <v>4.95670893769531</v>
      </c>
      <c r="G200">
        <f ca="1" t="shared" si="25"/>
        <v>4061</v>
      </c>
      <c r="H200">
        <f ca="1" t="shared" si="26"/>
        <v>0.991455078125</v>
      </c>
      <c r="I200" t="s">
        <v>998</v>
      </c>
      <c r="J200">
        <f t="shared" ref="J200:J263" si="30">IMREAL(I200)</f>
        <v>-1.523193359375</v>
      </c>
      <c r="K200">
        <f t="shared" ref="K200:K263" si="31">IMAGINARY(I200)</f>
        <v>-0.657470703125</v>
      </c>
      <c r="L200" s="1">
        <f t="shared" ref="L200:L263" si="32">SQRT(J200*J200+K200*K200)</f>
        <v>1.65903156555618</v>
      </c>
      <c r="M200">
        <f t="shared" ref="M200:M263" si="33">ATAN2(K200,J200)/(2*$A$8)*360</f>
        <v>-113.346944534691</v>
      </c>
      <c r="O200" s="2">
        <f t="shared" si="29"/>
        <v>0.0129611841059076</v>
      </c>
    </row>
    <row r="201" spans="2:15">
      <c r="B201">
        <v>193</v>
      </c>
      <c r="C201">
        <f t="shared" si="27"/>
        <v>4.39206856131817</v>
      </c>
      <c r="D201">
        <f ca="1" t="shared" ref="D201:E263" si="34">RAND()*$A$6</f>
        <v>0.625840405348642</v>
      </c>
      <c r="E201">
        <f ca="1" t="shared" si="34"/>
        <v>0.515192750912189</v>
      </c>
      <c r="F201">
        <f ca="1" t="shared" si="28"/>
        <v>4.90726131223036</v>
      </c>
      <c r="G201">
        <f ca="1" t="shared" ref="G201:G263" si="35">ROUND(F201*$G$6/$A$4,0)</f>
        <v>4020</v>
      </c>
      <c r="H201">
        <f ca="1" t="shared" ref="H201:H263" si="36">G201/$G$6</f>
        <v>0.9814453125</v>
      </c>
      <c r="I201" t="s">
        <v>999</v>
      </c>
      <c r="J201">
        <f t="shared" si="30"/>
        <v>-0.379334188146308</v>
      </c>
      <c r="K201">
        <f t="shared" si="31"/>
        <v>-0.215192598259942</v>
      </c>
      <c r="L201" s="1">
        <f t="shared" si="32"/>
        <v>0.436121864439841</v>
      </c>
      <c r="M201">
        <f t="shared" si="33"/>
        <v>-119.565820805046</v>
      </c>
      <c r="O201" s="2">
        <f t="shared" si="29"/>
        <v>0.00340720206593626</v>
      </c>
    </row>
    <row r="202" spans="2:15">
      <c r="B202">
        <v>194</v>
      </c>
      <c r="C202">
        <f t="shared" ref="C202:C263" si="37">$A$2+$A$2*SIN(2*$A$8*B202/64)</f>
        <v>4.78036128806444</v>
      </c>
      <c r="D202">
        <f ca="1" t="shared" si="34"/>
        <v>0.819157355434519</v>
      </c>
      <c r="E202">
        <f ca="1" t="shared" si="34"/>
        <v>0.273745187712314</v>
      </c>
      <c r="F202">
        <f ca="1" t="shared" ref="F202:F263" si="38">C202+E202</f>
        <v>5.05410647577675</v>
      </c>
      <c r="G202">
        <f ca="1" t="shared" si="35"/>
        <v>4140</v>
      </c>
      <c r="H202">
        <f ca="1" t="shared" si="36"/>
        <v>1.0107421875</v>
      </c>
      <c r="I202" t="s">
        <v>1000</v>
      </c>
      <c r="J202">
        <f t="shared" si="30"/>
        <v>0.506635823814695</v>
      </c>
      <c r="K202">
        <f t="shared" si="31"/>
        <v>0.482371565489755</v>
      </c>
      <c r="L202" s="1">
        <f t="shared" si="32"/>
        <v>0.699544269625184</v>
      </c>
      <c r="M202">
        <f t="shared" si="33"/>
        <v>46.4054098842244</v>
      </c>
      <c r="O202" s="2">
        <f t="shared" ref="O202:O263" si="39">L202/128</f>
        <v>0.00546518960644675</v>
      </c>
    </row>
    <row r="203" spans="2:15">
      <c r="B203">
        <v>195</v>
      </c>
      <c r="C203">
        <f t="shared" si="37"/>
        <v>5.16113870901777</v>
      </c>
      <c r="D203">
        <f ca="1" t="shared" si="34"/>
        <v>0.0700151483657057</v>
      </c>
      <c r="E203">
        <f ca="1" t="shared" si="34"/>
        <v>0.628260405716486</v>
      </c>
      <c r="F203">
        <f ca="1" t="shared" si="38"/>
        <v>5.78939911473426</v>
      </c>
      <c r="G203">
        <f ca="1" t="shared" si="35"/>
        <v>4743</v>
      </c>
      <c r="H203">
        <f ca="1" t="shared" si="36"/>
        <v>1.157958984375</v>
      </c>
      <c r="I203" t="s">
        <v>1001</v>
      </c>
      <c r="J203">
        <f t="shared" si="30"/>
        <v>0.970692666506131</v>
      </c>
      <c r="K203">
        <f t="shared" si="31"/>
        <v>-1.1362606412107</v>
      </c>
      <c r="L203" s="1">
        <f t="shared" si="32"/>
        <v>1.49443383847306</v>
      </c>
      <c r="M203">
        <f t="shared" si="33"/>
        <v>139.493166431168</v>
      </c>
      <c r="O203" s="2">
        <f t="shared" si="39"/>
        <v>0.0116752643630708</v>
      </c>
    </row>
    <row r="204" spans="2:15">
      <c r="B204">
        <v>196</v>
      </c>
      <c r="C204">
        <f t="shared" si="37"/>
        <v>5.53073372946029</v>
      </c>
      <c r="D204">
        <f ca="1" t="shared" si="34"/>
        <v>0.417740857283424</v>
      </c>
      <c r="E204">
        <f ca="1" t="shared" si="34"/>
        <v>0.871072437745368</v>
      </c>
      <c r="F204">
        <f ca="1" t="shared" si="38"/>
        <v>6.40180616720565</v>
      </c>
      <c r="G204">
        <f ca="1" t="shared" si="35"/>
        <v>5244</v>
      </c>
      <c r="H204">
        <f ca="1" t="shared" si="36"/>
        <v>1.2802734375</v>
      </c>
      <c r="I204" t="s">
        <v>1002</v>
      </c>
      <c r="J204">
        <f t="shared" si="30"/>
        <v>1.42019502233206</v>
      </c>
      <c r="K204">
        <f t="shared" si="31"/>
        <v>-0.496569399972223</v>
      </c>
      <c r="L204" s="1">
        <f t="shared" si="32"/>
        <v>1.50450492536433</v>
      </c>
      <c r="M204">
        <f t="shared" si="33"/>
        <v>109.27211488287</v>
      </c>
      <c r="O204" s="2">
        <f t="shared" si="39"/>
        <v>0.0117539447294088</v>
      </c>
    </row>
    <row r="205" spans="2:15">
      <c r="B205">
        <v>197</v>
      </c>
      <c r="C205">
        <f t="shared" si="37"/>
        <v>5.88558694730392</v>
      </c>
      <c r="D205">
        <f ca="1" t="shared" si="34"/>
        <v>0.953916852968981</v>
      </c>
      <c r="E205">
        <f ca="1" t="shared" si="34"/>
        <v>0.787886465667791</v>
      </c>
      <c r="F205">
        <f ca="1" t="shared" si="38"/>
        <v>6.67347341297171</v>
      </c>
      <c r="G205">
        <f ca="1" t="shared" si="35"/>
        <v>5467</v>
      </c>
      <c r="H205">
        <f ca="1" t="shared" si="36"/>
        <v>1.334716796875</v>
      </c>
      <c r="I205" t="s">
        <v>1003</v>
      </c>
      <c r="J205">
        <f t="shared" si="30"/>
        <v>0.813471388099757</v>
      </c>
      <c r="K205">
        <f t="shared" si="31"/>
        <v>2.10273148989382</v>
      </c>
      <c r="L205" s="1">
        <f t="shared" si="32"/>
        <v>2.25459872656933</v>
      </c>
      <c r="M205">
        <f t="shared" si="33"/>
        <v>21.1496664309811</v>
      </c>
      <c r="O205" s="2">
        <f t="shared" si="39"/>
        <v>0.0176140525513229</v>
      </c>
    </row>
    <row r="206" spans="2:15">
      <c r="B206">
        <v>198</v>
      </c>
      <c r="C206">
        <f t="shared" si="37"/>
        <v>6.22228093207834</v>
      </c>
      <c r="D206">
        <f ca="1" t="shared" si="34"/>
        <v>0.588372160284535</v>
      </c>
      <c r="E206">
        <f ca="1" t="shared" si="34"/>
        <v>0.886602036489373</v>
      </c>
      <c r="F206">
        <f ca="1" t="shared" si="38"/>
        <v>7.10888296856771</v>
      </c>
      <c r="G206">
        <f ca="1" t="shared" si="35"/>
        <v>5824</v>
      </c>
      <c r="H206">
        <f ca="1" t="shared" si="36"/>
        <v>1.421875</v>
      </c>
      <c r="I206" t="s">
        <v>1004</v>
      </c>
      <c r="J206">
        <f t="shared" si="30"/>
        <v>0.675751924188189</v>
      </c>
      <c r="K206">
        <f t="shared" si="31"/>
        <v>-0.354282326044726</v>
      </c>
      <c r="L206" s="1">
        <f t="shared" si="32"/>
        <v>0.76299189352948</v>
      </c>
      <c r="M206">
        <f t="shared" si="33"/>
        <v>117.667064438888</v>
      </c>
      <c r="O206" s="2">
        <f t="shared" si="39"/>
        <v>0.00596087416819906</v>
      </c>
    </row>
    <row r="207" spans="2:15">
      <c r="B207">
        <v>199</v>
      </c>
      <c r="C207">
        <f t="shared" si="37"/>
        <v>6.53757313665452</v>
      </c>
      <c r="D207">
        <f ca="1" t="shared" si="34"/>
        <v>0.456222751561904</v>
      </c>
      <c r="E207">
        <f ca="1" t="shared" si="34"/>
        <v>0.608589486891389</v>
      </c>
      <c r="F207">
        <f ca="1" t="shared" si="38"/>
        <v>7.14616262354591</v>
      </c>
      <c r="G207">
        <f ca="1" t="shared" si="35"/>
        <v>5854</v>
      </c>
      <c r="H207">
        <f ca="1" t="shared" si="36"/>
        <v>1.42919921875</v>
      </c>
      <c r="I207" t="s">
        <v>1005</v>
      </c>
      <c r="J207">
        <f t="shared" si="30"/>
        <v>1.25415835492218</v>
      </c>
      <c r="K207">
        <f t="shared" si="31"/>
        <v>-0.378224617911829</v>
      </c>
      <c r="L207" s="1">
        <f t="shared" si="32"/>
        <v>1.30994925123673</v>
      </c>
      <c r="M207">
        <f t="shared" si="33"/>
        <v>106.782073957514</v>
      </c>
      <c r="O207" s="2">
        <f t="shared" si="39"/>
        <v>0.0102339785252869</v>
      </c>
    </row>
    <row r="208" spans="2:15">
      <c r="B208">
        <v>200</v>
      </c>
      <c r="C208">
        <f t="shared" si="37"/>
        <v>6.82842712474613</v>
      </c>
      <c r="D208">
        <f ca="1" t="shared" si="34"/>
        <v>0.794462106724902</v>
      </c>
      <c r="E208">
        <f ca="1" t="shared" si="34"/>
        <v>0.911203868752564</v>
      </c>
      <c r="F208">
        <f ca="1" t="shared" si="38"/>
        <v>7.73963099349869</v>
      </c>
      <c r="G208">
        <f ca="1" t="shared" si="35"/>
        <v>6340</v>
      </c>
      <c r="H208">
        <f ca="1" t="shared" si="36"/>
        <v>1.5478515625</v>
      </c>
      <c r="I208" t="s">
        <v>1006</v>
      </c>
      <c r="J208">
        <f t="shared" si="30"/>
        <v>-0.300925947114745</v>
      </c>
      <c r="K208">
        <f t="shared" si="31"/>
        <v>0.0694443154854239</v>
      </c>
      <c r="L208" s="1">
        <f t="shared" si="32"/>
        <v>0.308834807947785</v>
      </c>
      <c r="M208">
        <f t="shared" si="33"/>
        <v>-77.0054074041102</v>
      </c>
      <c r="O208" s="2">
        <f t="shared" si="39"/>
        <v>0.00241277193709207</v>
      </c>
    </row>
    <row r="209" spans="2:15">
      <c r="B209">
        <v>201</v>
      </c>
      <c r="C209">
        <f t="shared" si="37"/>
        <v>7.09204181345089</v>
      </c>
      <c r="D209">
        <f ca="1" t="shared" si="34"/>
        <v>0.908635477798118</v>
      </c>
      <c r="E209">
        <f ca="1" t="shared" si="34"/>
        <v>0.584555506164937</v>
      </c>
      <c r="F209">
        <f ca="1" t="shared" si="38"/>
        <v>7.67659731961583</v>
      </c>
      <c r="G209">
        <f ca="1" t="shared" si="35"/>
        <v>6289</v>
      </c>
      <c r="H209">
        <f ca="1" t="shared" si="36"/>
        <v>1.535400390625</v>
      </c>
      <c r="I209" t="s">
        <v>1007</v>
      </c>
      <c r="J209">
        <f t="shared" si="30"/>
        <v>-0.734996781500913</v>
      </c>
      <c r="K209">
        <f t="shared" si="31"/>
        <v>-0.609357136517774</v>
      </c>
      <c r="L209" s="1">
        <f t="shared" si="32"/>
        <v>0.954744148262686</v>
      </c>
      <c r="M209">
        <f t="shared" si="33"/>
        <v>-129.660801564089</v>
      </c>
      <c r="O209" s="2">
        <f t="shared" si="39"/>
        <v>0.00745893865830223</v>
      </c>
    </row>
    <row r="210" spans="2:15">
      <c r="B210">
        <v>202</v>
      </c>
      <c r="C210">
        <f t="shared" si="37"/>
        <v>7.32587844921013</v>
      </c>
      <c r="D210">
        <f ca="1" t="shared" si="34"/>
        <v>0.0146615871914797</v>
      </c>
      <c r="E210">
        <f ca="1" t="shared" si="34"/>
        <v>0.939396352738622</v>
      </c>
      <c r="F210">
        <f ca="1" t="shared" si="38"/>
        <v>8.26527480194875</v>
      </c>
      <c r="G210">
        <f ca="1" t="shared" si="35"/>
        <v>6771</v>
      </c>
      <c r="H210">
        <f ca="1" t="shared" si="36"/>
        <v>1.653076171875</v>
      </c>
      <c r="I210" t="s">
        <v>1008</v>
      </c>
      <c r="J210">
        <f t="shared" si="30"/>
        <v>-0.756365897637119</v>
      </c>
      <c r="K210">
        <f t="shared" si="31"/>
        <v>0.126995747610887</v>
      </c>
      <c r="L210" s="1">
        <f t="shared" si="32"/>
        <v>0.766953252173594</v>
      </c>
      <c r="M210">
        <f t="shared" si="33"/>
        <v>-80.4687956692417</v>
      </c>
      <c r="O210" s="2">
        <f t="shared" si="39"/>
        <v>0.00599182228260621</v>
      </c>
    </row>
    <row r="211" spans="2:15">
      <c r="B211">
        <v>203</v>
      </c>
      <c r="C211">
        <f t="shared" si="37"/>
        <v>7.52768505739338</v>
      </c>
      <c r="D211">
        <f ca="1" t="shared" si="34"/>
        <v>0.130995738909295</v>
      </c>
      <c r="E211">
        <f ca="1" t="shared" si="34"/>
        <v>0.298137334695281</v>
      </c>
      <c r="F211">
        <f ca="1" t="shared" si="38"/>
        <v>7.82582239208866</v>
      </c>
      <c r="G211">
        <f ca="1" t="shared" si="35"/>
        <v>6411</v>
      </c>
      <c r="H211">
        <f ca="1" t="shared" si="36"/>
        <v>1.565185546875</v>
      </c>
      <c r="I211" t="s">
        <v>1009</v>
      </c>
      <c r="J211">
        <f t="shared" si="30"/>
        <v>1.13208123683721</v>
      </c>
      <c r="K211">
        <f t="shared" si="31"/>
        <v>-0.436473200822675</v>
      </c>
      <c r="L211" s="1">
        <f t="shared" si="32"/>
        <v>1.21330819738237</v>
      </c>
      <c r="M211">
        <f t="shared" si="33"/>
        <v>111.084113492004</v>
      </c>
      <c r="O211" s="2">
        <f t="shared" si="39"/>
        <v>0.00947897029204977</v>
      </c>
    </row>
    <row r="212" spans="2:15">
      <c r="B212">
        <v>204</v>
      </c>
      <c r="C212">
        <f t="shared" si="37"/>
        <v>7.69551813004512</v>
      </c>
      <c r="D212">
        <f ca="1" t="shared" si="34"/>
        <v>0.0706572205724696</v>
      </c>
      <c r="E212">
        <f ca="1" t="shared" si="34"/>
        <v>0.178899476082845</v>
      </c>
      <c r="F212">
        <f ca="1" t="shared" si="38"/>
        <v>7.87441760612796</v>
      </c>
      <c r="G212">
        <f ca="1" t="shared" si="35"/>
        <v>6451</v>
      </c>
      <c r="H212">
        <f ca="1" t="shared" si="36"/>
        <v>1.574951171875</v>
      </c>
      <c r="I212" t="s">
        <v>1010</v>
      </c>
      <c r="J212">
        <f t="shared" si="30"/>
        <v>0.429884143619491</v>
      </c>
      <c r="K212">
        <f t="shared" si="31"/>
        <v>-0.159510361823863</v>
      </c>
      <c r="L212" s="1">
        <f t="shared" si="32"/>
        <v>0.458523644389952</v>
      </c>
      <c r="M212">
        <f t="shared" si="33"/>
        <v>110.35758871343</v>
      </c>
      <c r="O212" s="2">
        <f t="shared" si="39"/>
        <v>0.0035822159717965</v>
      </c>
    </row>
    <row r="213" spans="2:15">
      <c r="B213">
        <v>205</v>
      </c>
      <c r="C213">
        <f t="shared" si="37"/>
        <v>7.82776134292881</v>
      </c>
      <c r="D213">
        <f ca="1" t="shared" si="34"/>
        <v>0.952061638969137</v>
      </c>
      <c r="E213">
        <f ca="1" t="shared" si="34"/>
        <v>0.246159177276027</v>
      </c>
      <c r="F213">
        <f ca="1" t="shared" si="38"/>
        <v>8.07392052020484</v>
      </c>
      <c r="G213">
        <f ca="1" t="shared" si="35"/>
        <v>6614</v>
      </c>
      <c r="H213">
        <f ca="1" t="shared" si="36"/>
        <v>1.61474609375</v>
      </c>
      <c r="I213" t="s">
        <v>1011</v>
      </c>
      <c r="J213">
        <f t="shared" si="30"/>
        <v>-1.27416725077742</v>
      </c>
      <c r="K213">
        <f t="shared" si="31"/>
        <v>-0.0533041406141103</v>
      </c>
      <c r="L213" s="1">
        <f t="shared" si="32"/>
        <v>1.27528173920914</v>
      </c>
      <c r="M213">
        <f t="shared" si="33"/>
        <v>-92.3955430244853</v>
      </c>
      <c r="O213" s="2">
        <f t="shared" si="39"/>
        <v>0.00996313858757143</v>
      </c>
    </row>
    <row r="214" spans="2:15">
      <c r="B214">
        <v>206</v>
      </c>
      <c r="C214">
        <f t="shared" si="37"/>
        <v>7.92314112161291</v>
      </c>
      <c r="D214">
        <f ca="1" t="shared" si="34"/>
        <v>0.314273879837227</v>
      </c>
      <c r="E214">
        <f ca="1" t="shared" si="34"/>
        <v>0.398128658928953</v>
      </c>
      <c r="F214">
        <f ca="1" t="shared" si="38"/>
        <v>8.32126978054186</v>
      </c>
      <c r="G214">
        <f ca="1" t="shared" si="35"/>
        <v>6817</v>
      </c>
      <c r="H214">
        <f ca="1" t="shared" si="36"/>
        <v>1.664306640625</v>
      </c>
      <c r="I214" t="s">
        <v>1012</v>
      </c>
      <c r="J214">
        <f t="shared" si="30"/>
        <v>0.183860121354511</v>
      </c>
      <c r="K214">
        <f t="shared" si="31"/>
        <v>-0.306290526186924</v>
      </c>
      <c r="L214" s="1">
        <f t="shared" si="32"/>
        <v>0.3572372190245</v>
      </c>
      <c r="M214">
        <f t="shared" si="33"/>
        <v>149.024442644061</v>
      </c>
      <c r="O214" s="2">
        <f t="shared" si="39"/>
        <v>0.0027909157736289</v>
      </c>
    </row>
    <row r="215" spans="2:15">
      <c r="B215">
        <v>207</v>
      </c>
      <c r="C215">
        <f t="shared" si="37"/>
        <v>7.98073890668878</v>
      </c>
      <c r="D215">
        <f ca="1" t="shared" si="34"/>
        <v>0.469543264856664</v>
      </c>
      <c r="E215">
        <f ca="1" t="shared" si="34"/>
        <v>0.49038355211854</v>
      </c>
      <c r="F215">
        <f ca="1" t="shared" si="38"/>
        <v>8.47112245880732</v>
      </c>
      <c r="G215">
        <f ca="1" t="shared" si="35"/>
        <v>6940</v>
      </c>
      <c r="H215">
        <f ca="1" t="shared" si="36"/>
        <v>1.6943359375</v>
      </c>
      <c r="I215" t="s">
        <v>1013</v>
      </c>
      <c r="J215">
        <f t="shared" si="30"/>
        <v>-0.854325078565243</v>
      </c>
      <c r="K215">
        <f t="shared" si="31"/>
        <v>-1.60010168725473</v>
      </c>
      <c r="L215" s="1">
        <f t="shared" si="32"/>
        <v>1.81388994964439</v>
      </c>
      <c r="M215">
        <f t="shared" si="33"/>
        <v>-151.901383576167</v>
      </c>
      <c r="O215" s="2">
        <f t="shared" si="39"/>
        <v>0.0141710152315968</v>
      </c>
    </row>
    <row r="216" spans="2:15">
      <c r="B216">
        <v>208</v>
      </c>
      <c r="C216">
        <f t="shared" si="37"/>
        <v>8</v>
      </c>
      <c r="D216">
        <f ca="1" t="shared" si="34"/>
        <v>0.939425069641008</v>
      </c>
      <c r="E216">
        <f ca="1" t="shared" si="34"/>
        <v>0.387725267676528</v>
      </c>
      <c r="F216">
        <f ca="1" t="shared" si="38"/>
        <v>8.38772526767653</v>
      </c>
      <c r="G216">
        <f ca="1" t="shared" si="35"/>
        <v>6871</v>
      </c>
      <c r="H216">
        <f ca="1" t="shared" si="36"/>
        <v>1.677490234375</v>
      </c>
      <c r="I216" t="s">
        <v>1014</v>
      </c>
      <c r="J216">
        <f t="shared" si="30"/>
        <v>-0.521827349605203</v>
      </c>
      <c r="K216">
        <f t="shared" si="31"/>
        <v>0.554783826893676</v>
      </c>
      <c r="L216" s="1">
        <f t="shared" si="32"/>
        <v>0.761635659209036</v>
      </c>
      <c r="M216">
        <f t="shared" si="33"/>
        <v>-43.2466487184818</v>
      </c>
      <c r="O216" s="2">
        <f t="shared" si="39"/>
        <v>0.0059502785875706</v>
      </c>
    </row>
    <row r="217" spans="2:15">
      <c r="B217">
        <v>209</v>
      </c>
      <c r="C217">
        <f t="shared" si="37"/>
        <v>7.9807389066888</v>
      </c>
      <c r="D217">
        <f ca="1" t="shared" si="34"/>
        <v>0.365415342761856</v>
      </c>
      <c r="E217">
        <f ca="1" t="shared" si="34"/>
        <v>0.958656921296845</v>
      </c>
      <c r="F217">
        <f ca="1" t="shared" si="38"/>
        <v>8.93939582798564</v>
      </c>
      <c r="G217">
        <f ca="1" t="shared" si="35"/>
        <v>7323</v>
      </c>
      <c r="H217">
        <f ca="1" t="shared" si="36"/>
        <v>1.787841796875</v>
      </c>
      <c r="I217" t="s">
        <v>1015</v>
      </c>
      <c r="J217">
        <f t="shared" si="30"/>
        <v>-0.316745524205476</v>
      </c>
      <c r="K217">
        <f t="shared" si="31"/>
        <v>0.0490230854684435</v>
      </c>
      <c r="L217" s="1">
        <f t="shared" si="32"/>
        <v>0.320516754652621</v>
      </c>
      <c r="M217">
        <f t="shared" si="33"/>
        <v>-81.2020690656838</v>
      </c>
      <c r="O217" s="2">
        <f t="shared" si="39"/>
        <v>0.0025040371457236</v>
      </c>
    </row>
    <row r="218" spans="2:15">
      <c r="B218">
        <v>210</v>
      </c>
      <c r="C218">
        <f t="shared" si="37"/>
        <v>7.92314112161294</v>
      </c>
      <c r="D218">
        <f ca="1" t="shared" si="34"/>
        <v>0.816749146384881</v>
      </c>
      <c r="E218">
        <f ca="1" t="shared" si="34"/>
        <v>0.978553747683245</v>
      </c>
      <c r="F218">
        <f ca="1" t="shared" si="38"/>
        <v>8.90169486929618</v>
      </c>
      <c r="G218">
        <f ca="1" t="shared" si="35"/>
        <v>7292</v>
      </c>
      <c r="H218">
        <f ca="1" t="shared" si="36"/>
        <v>1.7802734375</v>
      </c>
      <c r="I218" t="s">
        <v>1016</v>
      </c>
      <c r="J218">
        <f t="shared" si="30"/>
        <v>-0.981559226460152</v>
      </c>
      <c r="K218">
        <f t="shared" si="31"/>
        <v>0.410125785081449</v>
      </c>
      <c r="L218" s="1">
        <f t="shared" si="32"/>
        <v>1.0637958801564</v>
      </c>
      <c r="M218">
        <f t="shared" si="33"/>
        <v>-67.323320097148</v>
      </c>
      <c r="O218" s="2">
        <f t="shared" si="39"/>
        <v>0.00831090531372186</v>
      </c>
    </row>
    <row r="219" spans="2:15">
      <c r="B219">
        <v>211</v>
      </c>
      <c r="C219">
        <f t="shared" si="37"/>
        <v>7.82776134292886</v>
      </c>
      <c r="D219">
        <f ca="1" t="shared" si="34"/>
        <v>0.983101344557664</v>
      </c>
      <c r="E219">
        <f ca="1" t="shared" si="34"/>
        <v>0.218385910784684</v>
      </c>
      <c r="F219">
        <f ca="1" t="shared" si="38"/>
        <v>8.04614725371354</v>
      </c>
      <c r="G219">
        <f ca="1" t="shared" si="35"/>
        <v>6591</v>
      </c>
      <c r="H219">
        <f ca="1" t="shared" si="36"/>
        <v>1.609130859375</v>
      </c>
      <c r="I219" t="s">
        <v>1017</v>
      </c>
      <c r="J219">
        <f t="shared" si="30"/>
        <v>-0.0804898384100556</v>
      </c>
      <c r="K219">
        <f t="shared" si="31"/>
        <v>0.253589776096885</v>
      </c>
      <c r="L219" s="1">
        <f t="shared" si="32"/>
        <v>0.26605711534959</v>
      </c>
      <c r="M219">
        <f t="shared" si="33"/>
        <v>-17.6095292857924</v>
      </c>
      <c r="O219" s="2">
        <f t="shared" si="39"/>
        <v>0.00207857121366867</v>
      </c>
    </row>
    <row r="220" spans="2:15">
      <c r="B220">
        <v>212</v>
      </c>
      <c r="C220">
        <f t="shared" si="37"/>
        <v>7.69551813004518</v>
      </c>
      <c r="D220">
        <f ca="1" t="shared" si="34"/>
        <v>0.918818021554378</v>
      </c>
      <c r="E220">
        <f ca="1" t="shared" si="34"/>
        <v>0.651878295509257</v>
      </c>
      <c r="F220">
        <f ca="1" t="shared" si="38"/>
        <v>8.34739642555444</v>
      </c>
      <c r="G220">
        <f ca="1" t="shared" si="35"/>
        <v>6838</v>
      </c>
      <c r="H220">
        <f ca="1" t="shared" si="36"/>
        <v>1.66943359375</v>
      </c>
      <c r="I220" t="s">
        <v>1018</v>
      </c>
      <c r="J220">
        <f t="shared" si="30"/>
        <v>1.2312817742326</v>
      </c>
      <c r="K220">
        <f t="shared" si="31"/>
        <v>0.183204875894587</v>
      </c>
      <c r="L220" s="1">
        <f t="shared" si="32"/>
        <v>1.244836870481</v>
      </c>
      <c r="M220">
        <f t="shared" si="33"/>
        <v>81.5369367113515</v>
      </c>
      <c r="O220" s="2">
        <f t="shared" si="39"/>
        <v>0.00972528805063281</v>
      </c>
    </row>
    <row r="221" spans="2:15">
      <c r="B221">
        <v>213</v>
      </c>
      <c r="C221">
        <f t="shared" si="37"/>
        <v>7.52768505739346</v>
      </c>
      <c r="D221">
        <f ca="1" t="shared" si="34"/>
        <v>0.160114862497804</v>
      </c>
      <c r="E221">
        <f ca="1" t="shared" si="34"/>
        <v>0.30520698699251</v>
      </c>
      <c r="F221">
        <f ca="1" t="shared" si="38"/>
        <v>7.83289204438597</v>
      </c>
      <c r="G221">
        <f ca="1" t="shared" si="35"/>
        <v>6417</v>
      </c>
      <c r="H221">
        <f ca="1" t="shared" si="36"/>
        <v>1.566650390625</v>
      </c>
      <c r="I221" t="s">
        <v>1019</v>
      </c>
      <c r="J221">
        <f t="shared" si="30"/>
        <v>-0.536346533912333</v>
      </c>
      <c r="K221">
        <f t="shared" si="31"/>
        <v>-0.839604668227595</v>
      </c>
      <c r="L221" s="1">
        <f t="shared" si="32"/>
        <v>0.996294937932209</v>
      </c>
      <c r="M221">
        <f t="shared" si="33"/>
        <v>-147.429216976008</v>
      </c>
      <c r="O221" s="2">
        <f t="shared" si="39"/>
        <v>0.00778355420259538</v>
      </c>
    </row>
    <row r="222" spans="2:15">
      <c r="B222">
        <v>214</v>
      </c>
      <c r="C222">
        <f t="shared" si="37"/>
        <v>7.32587844921023</v>
      </c>
      <c r="D222">
        <f ca="1" t="shared" si="34"/>
        <v>0.174805342039432</v>
      </c>
      <c r="E222">
        <f ca="1" t="shared" si="34"/>
        <v>0.598540458591661</v>
      </c>
      <c r="F222">
        <f ca="1" t="shared" si="38"/>
        <v>7.92441890780189</v>
      </c>
      <c r="G222">
        <f ca="1" t="shared" si="35"/>
        <v>6492</v>
      </c>
      <c r="H222">
        <f ca="1" t="shared" si="36"/>
        <v>1.5849609375</v>
      </c>
      <c r="I222" t="s">
        <v>1020</v>
      </c>
      <c r="J222">
        <f t="shared" si="30"/>
        <v>-0.900211341561805</v>
      </c>
      <c r="K222">
        <f t="shared" si="31"/>
        <v>0.091121040728968</v>
      </c>
      <c r="L222" s="1">
        <f t="shared" si="32"/>
        <v>0.904811308251635</v>
      </c>
      <c r="M222">
        <f t="shared" si="33"/>
        <v>-84.2201026187277</v>
      </c>
      <c r="O222" s="2">
        <f t="shared" si="39"/>
        <v>0.0070688383457159</v>
      </c>
    </row>
    <row r="223" spans="2:15">
      <c r="B223">
        <v>215</v>
      </c>
      <c r="C223">
        <f t="shared" si="37"/>
        <v>7.09204181345101</v>
      </c>
      <c r="D223">
        <f ca="1" t="shared" si="34"/>
        <v>0.920213743748183</v>
      </c>
      <c r="E223">
        <f ca="1" t="shared" si="34"/>
        <v>0.708291924838284</v>
      </c>
      <c r="F223">
        <f ca="1" t="shared" si="38"/>
        <v>7.80033373828929</v>
      </c>
      <c r="G223">
        <f ca="1" t="shared" si="35"/>
        <v>6390</v>
      </c>
      <c r="H223">
        <f ca="1" t="shared" si="36"/>
        <v>1.56005859375</v>
      </c>
      <c r="I223" t="s">
        <v>1021</v>
      </c>
      <c r="J223">
        <f t="shared" si="30"/>
        <v>-0.546547435493688</v>
      </c>
      <c r="K223">
        <f t="shared" si="31"/>
        <v>-0.603592787170287</v>
      </c>
      <c r="L223" s="1">
        <f t="shared" si="32"/>
        <v>0.814271669634111</v>
      </c>
      <c r="M223">
        <f t="shared" si="33"/>
        <v>-137.839463934433</v>
      </c>
      <c r="O223" s="2">
        <f t="shared" si="39"/>
        <v>0.00636149741901649</v>
      </c>
    </row>
    <row r="224" spans="2:15">
      <c r="B224">
        <v>216</v>
      </c>
      <c r="C224">
        <f t="shared" si="37"/>
        <v>6.82842712474626</v>
      </c>
      <c r="D224">
        <f ca="1" t="shared" si="34"/>
        <v>0.396770293750782</v>
      </c>
      <c r="E224">
        <f ca="1" t="shared" si="34"/>
        <v>0.156450080165766</v>
      </c>
      <c r="F224">
        <f ca="1" t="shared" si="38"/>
        <v>6.98487720491202</v>
      </c>
      <c r="G224">
        <f ca="1" t="shared" si="35"/>
        <v>5722</v>
      </c>
      <c r="H224">
        <f ca="1" t="shared" si="36"/>
        <v>1.39697265625</v>
      </c>
      <c r="I224" t="s">
        <v>1022</v>
      </c>
      <c r="J224">
        <f t="shared" si="30"/>
        <v>0.458824208593325</v>
      </c>
      <c r="K224">
        <f t="shared" si="31"/>
        <v>-0.011035441340834</v>
      </c>
      <c r="L224" s="1">
        <f t="shared" si="32"/>
        <v>0.458956899236604</v>
      </c>
      <c r="M224">
        <f t="shared" si="33"/>
        <v>91.377787665823</v>
      </c>
      <c r="O224" s="2">
        <f t="shared" si="39"/>
        <v>0.00358560077528597</v>
      </c>
    </row>
    <row r="225" spans="2:15">
      <c r="B225">
        <v>217</v>
      </c>
      <c r="C225">
        <f t="shared" si="37"/>
        <v>6.53757313665465</v>
      </c>
      <c r="D225">
        <f ca="1" t="shared" si="34"/>
        <v>0.304978025426725</v>
      </c>
      <c r="E225">
        <f ca="1" t="shared" si="34"/>
        <v>0.819887931294132</v>
      </c>
      <c r="F225">
        <f ca="1" t="shared" si="38"/>
        <v>7.35746106794879</v>
      </c>
      <c r="G225">
        <f ca="1" t="shared" si="35"/>
        <v>6027</v>
      </c>
      <c r="H225">
        <f ca="1" t="shared" si="36"/>
        <v>1.471435546875</v>
      </c>
      <c r="I225" t="s">
        <v>1023</v>
      </c>
      <c r="J225">
        <f t="shared" si="30"/>
        <v>0.869119877078312</v>
      </c>
      <c r="K225">
        <f t="shared" si="31"/>
        <v>-0.201644251755467</v>
      </c>
      <c r="L225" s="1">
        <f t="shared" si="32"/>
        <v>0.892205001666457</v>
      </c>
      <c r="M225">
        <f t="shared" si="33"/>
        <v>103.062079079101</v>
      </c>
      <c r="O225" s="2">
        <f t="shared" si="39"/>
        <v>0.00697035157551919</v>
      </c>
    </row>
    <row r="226" spans="2:15">
      <c r="B226">
        <v>218</v>
      </c>
      <c r="C226">
        <f t="shared" si="37"/>
        <v>6.22228093207849</v>
      </c>
      <c r="D226">
        <f ca="1" t="shared" si="34"/>
        <v>0.670674655412636</v>
      </c>
      <c r="E226">
        <f ca="1" t="shared" si="34"/>
        <v>0.544970714578595</v>
      </c>
      <c r="F226">
        <f ca="1" t="shared" si="38"/>
        <v>6.76725164665708</v>
      </c>
      <c r="G226">
        <f ca="1" t="shared" si="35"/>
        <v>5544</v>
      </c>
      <c r="H226">
        <f ca="1" t="shared" si="36"/>
        <v>1.353515625</v>
      </c>
      <c r="I226" t="s">
        <v>1024</v>
      </c>
      <c r="J226">
        <f t="shared" si="30"/>
        <v>-0.397053806612735</v>
      </c>
      <c r="K226">
        <f t="shared" si="31"/>
        <v>0.671719040852754</v>
      </c>
      <c r="L226" s="1">
        <f t="shared" si="32"/>
        <v>0.780293659585804</v>
      </c>
      <c r="M226">
        <f t="shared" si="33"/>
        <v>-30.5873766738213</v>
      </c>
      <c r="O226" s="2">
        <f t="shared" si="39"/>
        <v>0.0060960442155141</v>
      </c>
    </row>
    <row r="227" spans="2:15">
      <c r="B227">
        <v>219</v>
      </c>
      <c r="C227">
        <f t="shared" si="37"/>
        <v>5.88558694730406</v>
      </c>
      <c r="D227">
        <f ca="1" t="shared" si="34"/>
        <v>0.390041440529468</v>
      </c>
      <c r="E227">
        <f ca="1" t="shared" si="34"/>
        <v>0.41054259731706</v>
      </c>
      <c r="F227">
        <f ca="1" t="shared" si="38"/>
        <v>6.29612954462112</v>
      </c>
      <c r="G227">
        <f ca="1" t="shared" si="35"/>
        <v>5158</v>
      </c>
      <c r="H227">
        <f ca="1" t="shared" si="36"/>
        <v>1.25927734375</v>
      </c>
      <c r="I227" t="s">
        <v>1025</v>
      </c>
      <c r="J227">
        <f t="shared" si="30"/>
        <v>0.781474696432006</v>
      </c>
      <c r="K227">
        <f t="shared" si="31"/>
        <v>0.0914561823404305</v>
      </c>
      <c r="L227" s="1">
        <f t="shared" si="32"/>
        <v>0.78680806709882</v>
      </c>
      <c r="M227">
        <f t="shared" si="33"/>
        <v>83.3250235257617</v>
      </c>
      <c r="O227" s="2">
        <f t="shared" si="39"/>
        <v>0.00614693802420953</v>
      </c>
    </row>
    <row r="228" spans="2:15">
      <c r="B228">
        <v>220</v>
      </c>
      <c r="C228">
        <f t="shared" si="37"/>
        <v>5.53073372946044</v>
      </c>
      <c r="D228">
        <f ca="1" t="shared" si="34"/>
        <v>0.187865791744852</v>
      </c>
      <c r="E228">
        <f ca="1" t="shared" si="34"/>
        <v>0.998658364489651</v>
      </c>
      <c r="F228">
        <f ca="1" t="shared" si="38"/>
        <v>6.52939209395009</v>
      </c>
      <c r="G228">
        <f ca="1" t="shared" si="35"/>
        <v>5349</v>
      </c>
      <c r="H228">
        <f ca="1" t="shared" si="36"/>
        <v>1.305908203125</v>
      </c>
      <c r="I228" t="s">
        <v>1026</v>
      </c>
      <c r="J228">
        <f t="shared" si="30"/>
        <v>-0.821474663430193</v>
      </c>
      <c r="K228">
        <f t="shared" si="31"/>
        <v>0.192199661358392</v>
      </c>
      <c r="L228" s="1">
        <f t="shared" si="32"/>
        <v>0.843659488469151</v>
      </c>
      <c r="M228">
        <f t="shared" si="33"/>
        <v>-76.8314383838434</v>
      </c>
      <c r="O228" s="2">
        <f t="shared" si="39"/>
        <v>0.00659108975366524</v>
      </c>
    </row>
    <row r="229" spans="2:15">
      <c r="B229">
        <v>221</v>
      </c>
      <c r="C229">
        <f t="shared" si="37"/>
        <v>5.16113870901793</v>
      </c>
      <c r="D229">
        <f ca="1" t="shared" si="34"/>
        <v>0.516797168927854</v>
      </c>
      <c r="E229">
        <f ca="1" t="shared" si="34"/>
        <v>0.869412281566279</v>
      </c>
      <c r="F229">
        <f ca="1" t="shared" si="38"/>
        <v>6.03055099058421</v>
      </c>
      <c r="G229">
        <f ca="1" t="shared" si="35"/>
        <v>4940</v>
      </c>
      <c r="H229">
        <f ca="1" t="shared" si="36"/>
        <v>1.2060546875</v>
      </c>
      <c r="I229" t="s">
        <v>1027</v>
      </c>
      <c r="J229">
        <f t="shared" si="30"/>
        <v>-0.555520892442463</v>
      </c>
      <c r="K229">
        <f t="shared" si="31"/>
        <v>0.712583013767989</v>
      </c>
      <c r="L229" s="1">
        <f t="shared" si="32"/>
        <v>0.903536392986326</v>
      </c>
      <c r="M229">
        <f t="shared" si="33"/>
        <v>-37.9395376236517</v>
      </c>
      <c r="O229" s="2">
        <f t="shared" si="39"/>
        <v>0.00705887807020567</v>
      </c>
    </row>
    <row r="230" spans="2:15">
      <c r="B230">
        <v>222</v>
      </c>
      <c r="C230">
        <f t="shared" si="37"/>
        <v>4.7803612880646</v>
      </c>
      <c r="D230">
        <f ca="1" t="shared" si="34"/>
        <v>0.518612221936826</v>
      </c>
      <c r="E230">
        <f ca="1" t="shared" si="34"/>
        <v>0.411095232091878</v>
      </c>
      <c r="F230">
        <f ca="1" t="shared" si="38"/>
        <v>5.19145652015648</v>
      </c>
      <c r="G230">
        <f ca="1" t="shared" si="35"/>
        <v>4253</v>
      </c>
      <c r="H230">
        <f ca="1" t="shared" si="36"/>
        <v>1.038330078125</v>
      </c>
      <c r="I230" t="s">
        <v>1028</v>
      </c>
      <c r="J230">
        <f t="shared" si="30"/>
        <v>-0.884905481885082</v>
      </c>
      <c r="K230">
        <f t="shared" si="31"/>
        <v>-0.0558564131225677</v>
      </c>
      <c r="L230" s="1">
        <f t="shared" si="32"/>
        <v>0.886666595038512</v>
      </c>
      <c r="M230">
        <f t="shared" si="33"/>
        <v>-93.611794206409</v>
      </c>
      <c r="O230" s="2">
        <f t="shared" si="39"/>
        <v>0.00692708277373837</v>
      </c>
    </row>
    <row r="231" spans="2:15">
      <c r="B231">
        <v>223</v>
      </c>
      <c r="C231">
        <f t="shared" si="37"/>
        <v>4.39206856131833</v>
      </c>
      <c r="D231">
        <f ca="1" t="shared" si="34"/>
        <v>0.469760667103545</v>
      </c>
      <c r="E231">
        <f ca="1" t="shared" si="34"/>
        <v>0.170839868300504</v>
      </c>
      <c r="F231">
        <f ca="1" t="shared" si="38"/>
        <v>4.56290842961883</v>
      </c>
      <c r="G231">
        <f ca="1" t="shared" si="35"/>
        <v>3738</v>
      </c>
      <c r="H231">
        <f ca="1" t="shared" si="36"/>
        <v>0.91259765625</v>
      </c>
      <c r="I231" t="s">
        <v>1029</v>
      </c>
      <c r="J231">
        <f t="shared" si="30"/>
        <v>0.265959900986058</v>
      </c>
      <c r="K231">
        <f t="shared" si="31"/>
        <v>-0.106464631840235</v>
      </c>
      <c r="L231" s="1">
        <f t="shared" si="32"/>
        <v>0.28647755019441</v>
      </c>
      <c r="M231">
        <f t="shared" si="33"/>
        <v>111.81638986839</v>
      </c>
      <c r="O231" s="2">
        <f t="shared" si="39"/>
        <v>0.00223810586089383</v>
      </c>
    </row>
    <row r="232" spans="2:15">
      <c r="B232">
        <v>224</v>
      </c>
      <c r="C232">
        <f t="shared" si="37"/>
        <v>4.00000000000009</v>
      </c>
      <c r="D232">
        <f ca="1" t="shared" si="34"/>
        <v>0.468953359327523</v>
      </c>
      <c r="E232">
        <f ca="1" t="shared" si="34"/>
        <v>0.709988553229141</v>
      </c>
      <c r="F232">
        <f ca="1" t="shared" si="38"/>
        <v>4.70998855322923</v>
      </c>
      <c r="G232">
        <f ca="1" t="shared" si="35"/>
        <v>3858</v>
      </c>
      <c r="H232">
        <f ca="1" t="shared" si="36"/>
        <v>0.94189453125</v>
      </c>
      <c r="I232" t="s">
        <v>1030</v>
      </c>
      <c r="J232">
        <f t="shared" si="30"/>
        <v>0.383121770873442</v>
      </c>
      <c r="K232">
        <f t="shared" si="31"/>
        <v>-0.213088729733687</v>
      </c>
      <c r="L232" s="1">
        <f t="shared" si="32"/>
        <v>0.438393770549626</v>
      </c>
      <c r="M232">
        <f t="shared" si="33"/>
        <v>119.082400757225</v>
      </c>
      <c r="O232" s="2">
        <f t="shared" si="39"/>
        <v>0.00342495133241896</v>
      </c>
    </row>
    <row r="233" spans="2:15">
      <c r="B233">
        <v>225</v>
      </c>
      <c r="C233">
        <f t="shared" si="37"/>
        <v>3.60793143868185</v>
      </c>
      <c r="D233">
        <f ca="1" t="shared" si="34"/>
        <v>0.479575904890691</v>
      </c>
      <c r="E233">
        <f ca="1" t="shared" si="34"/>
        <v>0.0920258845809236</v>
      </c>
      <c r="F233">
        <f ca="1" t="shared" si="38"/>
        <v>3.69995732326277</v>
      </c>
      <c r="G233">
        <f ca="1" t="shared" si="35"/>
        <v>3031</v>
      </c>
      <c r="H233">
        <f ca="1" t="shared" si="36"/>
        <v>0.739990234375</v>
      </c>
      <c r="I233" t="s">
        <v>1031</v>
      </c>
      <c r="J233">
        <f t="shared" si="30"/>
        <v>-0.0860705486913417</v>
      </c>
      <c r="K233">
        <f t="shared" si="31"/>
        <v>-0.528184310652061</v>
      </c>
      <c r="L233" s="1">
        <f t="shared" si="32"/>
        <v>0.535151198607479</v>
      </c>
      <c r="M233">
        <f t="shared" si="33"/>
        <v>-170.744687706495</v>
      </c>
      <c r="O233" s="2">
        <f t="shared" si="39"/>
        <v>0.00418086873912093</v>
      </c>
    </row>
    <row r="234" spans="2:15">
      <c r="B234">
        <v>226</v>
      </c>
      <c r="C234">
        <f t="shared" si="37"/>
        <v>3.21963871193558</v>
      </c>
      <c r="D234">
        <f ca="1" t="shared" si="34"/>
        <v>0.865468110391182</v>
      </c>
      <c r="E234">
        <f ca="1" t="shared" si="34"/>
        <v>0.356823731645903</v>
      </c>
      <c r="F234">
        <f ca="1" t="shared" si="38"/>
        <v>3.57646244358148</v>
      </c>
      <c r="G234">
        <f ca="1" t="shared" si="35"/>
        <v>2930</v>
      </c>
      <c r="H234">
        <f ca="1" t="shared" si="36"/>
        <v>0.71533203125</v>
      </c>
      <c r="I234" t="s">
        <v>1032</v>
      </c>
      <c r="J234">
        <f t="shared" si="30"/>
        <v>0.455681819411933</v>
      </c>
      <c r="K234">
        <f t="shared" si="31"/>
        <v>0.399713354182206</v>
      </c>
      <c r="L234" s="1">
        <f t="shared" si="32"/>
        <v>0.606149062569727</v>
      </c>
      <c r="M234">
        <f t="shared" si="33"/>
        <v>48.7435240867633</v>
      </c>
      <c r="O234" s="2">
        <f t="shared" si="39"/>
        <v>0.00473553955132599</v>
      </c>
    </row>
    <row r="235" spans="2:15">
      <c r="B235">
        <v>227</v>
      </c>
      <c r="C235">
        <f t="shared" si="37"/>
        <v>2.83886129098224</v>
      </c>
      <c r="D235">
        <f ca="1" t="shared" si="34"/>
        <v>0.900871208066923</v>
      </c>
      <c r="E235">
        <f ca="1" t="shared" si="34"/>
        <v>0.947464158355094</v>
      </c>
      <c r="F235">
        <f ca="1" t="shared" si="38"/>
        <v>3.78632544933733</v>
      </c>
      <c r="G235">
        <f ca="1" t="shared" si="35"/>
        <v>3102</v>
      </c>
      <c r="H235">
        <f ca="1" t="shared" si="36"/>
        <v>0.75732421875</v>
      </c>
      <c r="I235" t="s">
        <v>1033</v>
      </c>
      <c r="J235">
        <f t="shared" si="30"/>
        <v>-0.166312111461301</v>
      </c>
      <c r="K235">
        <f t="shared" si="31"/>
        <v>1.870029379169</v>
      </c>
      <c r="L235" s="1">
        <f t="shared" si="32"/>
        <v>1.87741034336501</v>
      </c>
      <c r="M235">
        <f t="shared" si="33"/>
        <v>-5.08226098687365</v>
      </c>
      <c r="O235" s="2">
        <f t="shared" si="39"/>
        <v>0.0146672683075391</v>
      </c>
    </row>
    <row r="236" spans="2:15">
      <c r="B236">
        <v>228</v>
      </c>
      <c r="C236">
        <f t="shared" si="37"/>
        <v>2.46926627053973</v>
      </c>
      <c r="D236">
        <f ca="1" t="shared" si="34"/>
        <v>0.836626136842557</v>
      </c>
      <c r="E236">
        <f ca="1" t="shared" si="34"/>
        <v>0.778227576464152</v>
      </c>
      <c r="F236">
        <f ca="1" t="shared" si="38"/>
        <v>3.24749384700388</v>
      </c>
      <c r="G236">
        <f ca="1" t="shared" si="35"/>
        <v>2660</v>
      </c>
      <c r="H236">
        <f ca="1" t="shared" si="36"/>
        <v>0.6494140625</v>
      </c>
      <c r="I236" t="s">
        <v>1034</v>
      </c>
      <c r="J236">
        <f t="shared" si="30"/>
        <v>0.0624903103690157</v>
      </c>
      <c r="K236">
        <f t="shared" si="31"/>
        <v>0.695920238001075</v>
      </c>
      <c r="L236" s="1">
        <f t="shared" si="32"/>
        <v>0.69872027060154</v>
      </c>
      <c r="M236">
        <f t="shared" si="33"/>
        <v>5.13112554822913</v>
      </c>
      <c r="O236" s="2">
        <f t="shared" si="39"/>
        <v>0.00545875211407453</v>
      </c>
    </row>
    <row r="237" spans="2:15">
      <c r="B237">
        <v>229</v>
      </c>
      <c r="C237">
        <f t="shared" si="37"/>
        <v>2.11441305269609</v>
      </c>
      <c r="D237">
        <f ca="1" t="shared" si="34"/>
        <v>0.855974864682829</v>
      </c>
      <c r="E237">
        <f ca="1" t="shared" si="34"/>
        <v>0.597172980044489</v>
      </c>
      <c r="F237">
        <f ca="1" t="shared" si="38"/>
        <v>2.71158603274058</v>
      </c>
      <c r="G237">
        <f ca="1" t="shared" si="35"/>
        <v>2221</v>
      </c>
      <c r="H237">
        <f ca="1" t="shared" si="36"/>
        <v>0.542236328125</v>
      </c>
      <c r="I237" t="s">
        <v>1035</v>
      </c>
      <c r="J237">
        <f t="shared" si="30"/>
        <v>-0.783397549189199</v>
      </c>
      <c r="K237">
        <f t="shared" si="31"/>
        <v>-0.404096392736015</v>
      </c>
      <c r="L237" s="1">
        <f t="shared" si="32"/>
        <v>0.88147921966312</v>
      </c>
      <c r="M237">
        <f t="shared" si="33"/>
        <v>-117.285835377017</v>
      </c>
      <c r="O237" s="2">
        <f t="shared" si="39"/>
        <v>0.00688655640361813</v>
      </c>
    </row>
    <row r="238" spans="2:15">
      <c r="B238">
        <v>230</v>
      </c>
      <c r="C238">
        <f t="shared" si="37"/>
        <v>1.77771906792167</v>
      </c>
      <c r="D238">
        <f ca="1" t="shared" si="34"/>
        <v>0.773982180496785</v>
      </c>
      <c r="E238">
        <f ca="1" t="shared" si="34"/>
        <v>0.895308828907424</v>
      </c>
      <c r="F238">
        <f ca="1" t="shared" si="38"/>
        <v>2.6730278968291</v>
      </c>
      <c r="G238">
        <f ca="1" t="shared" si="35"/>
        <v>2190</v>
      </c>
      <c r="H238">
        <f ca="1" t="shared" si="36"/>
        <v>0.53466796875</v>
      </c>
      <c r="I238" t="s">
        <v>1036</v>
      </c>
      <c r="J238">
        <f t="shared" si="30"/>
        <v>-0.0450561024447352</v>
      </c>
      <c r="K238">
        <f t="shared" si="31"/>
        <v>0.135374254225724</v>
      </c>
      <c r="L238" s="1">
        <f t="shared" si="32"/>
        <v>0.142675299455377</v>
      </c>
      <c r="M238">
        <f t="shared" si="33"/>
        <v>-18.4087953663209</v>
      </c>
      <c r="O238" s="2">
        <f t="shared" si="39"/>
        <v>0.00111465077699513</v>
      </c>
    </row>
    <row r="239" spans="2:15">
      <c r="B239">
        <v>231</v>
      </c>
      <c r="C239">
        <f t="shared" si="37"/>
        <v>1.46242686334549</v>
      </c>
      <c r="D239">
        <f ca="1" t="shared" si="34"/>
        <v>0.992330165828976</v>
      </c>
      <c r="E239">
        <f ca="1" t="shared" si="34"/>
        <v>0.11837069868376</v>
      </c>
      <c r="F239">
        <f ca="1" t="shared" si="38"/>
        <v>1.58079756202925</v>
      </c>
      <c r="G239">
        <f ca="1" t="shared" si="35"/>
        <v>1295</v>
      </c>
      <c r="H239">
        <f ca="1" t="shared" si="36"/>
        <v>0.316162109375</v>
      </c>
      <c r="I239" t="s">
        <v>1037</v>
      </c>
      <c r="J239">
        <f t="shared" si="30"/>
        <v>1.0686940997129</v>
      </c>
      <c r="K239">
        <f t="shared" si="31"/>
        <v>0.0475711671106585</v>
      </c>
      <c r="L239" s="1">
        <f t="shared" si="32"/>
        <v>1.06975235204296</v>
      </c>
      <c r="M239">
        <f t="shared" si="33"/>
        <v>87.4512547432854</v>
      </c>
      <c r="O239" s="2">
        <f t="shared" si="39"/>
        <v>0.00835744025033559</v>
      </c>
    </row>
    <row r="240" spans="2:15">
      <c r="B240">
        <v>232</v>
      </c>
      <c r="C240">
        <f t="shared" si="37"/>
        <v>1.17157287525388</v>
      </c>
      <c r="D240">
        <f ca="1" t="shared" si="34"/>
        <v>0.136792524108524</v>
      </c>
      <c r="E240">
        <f ca="1" t="shared" si="34"/>
        <v>0.98203881124247</v>
      </c>
      <c r="F240">
        <f ca="1" t="shared" si="38"/>
        <v>2.15361168649635</v>
      </c>
      <c r="G240">
        <f ca="1" t="shared" si="35"/>
        <v>1764</v>
      </c>
      <c r="H240">
        <f ca="1" t="shared" si="36"/>
        <v>0.4306640625</v>
      </c>
      <c r="I240" t="s">
        <v>1038</v>
      </c>
      <c r="J240">
        <f t="shared" si="30"/>
        <v>-0.237938072399969</v>
      </c>
      <c r="K240">
        <f t="shared" si="31"/>
        <v>-0.41071314107074</v>
      </c>
      <c r="L240" s="1">
        <f t="shared" si="32"/>
        <v>0.474657571882727</v>
      </c>
      <c r="M240">
        <f t="shared" si="33"/>
        <v>-149.915039077924</v>
      </c>
      <c r="O240" s="2">
        <f t="shared" si="39"/>
        <v>0.00370826228033381</v>
      </c>
    </row>
    <row r="241" spans="2:15">
      <c r="B241">
        <v>233</v>
      </c>
      <c r="C241">
        <f t="shared" si="37"/>
        <v>0.907958186549116</v>
      </c>
      <c r="D241">
        <f ca="1" t="shared" si="34"/>
        <v>0.957849985543209</v>
      </c>
      <c r="E241">
        <f ca="1" t="shared" si="34"/>
        <v>0.705981536798731</v>
      </c>
      <c r="F241">
        <f ca="1" t="shared" si="38"/>
        <v>1.61393972334785</v>
      </c>
      <c r="G241">
        <f ca="1" t="shared" si="35"/>
        <v>1322</v>
      </c>
      <c r="H241">
        <f ca="1" t="shared" si="36"/>
        <v>0.32275390625</v>
      </c>
      <c r="I241" t="s">
        <v>1039</v>
      </c>
      <c r="J241">
        <f t="shared" si="30"/>
        <v>-0.298223464356964</v>
      </c>
      <c r="K241">
        <f t="shared" si="31"/>
        <v>-0.536965931741242</v>
      </c>
      <c r="L241" s="1">
        <f t="shared" si="32"/>
        <v>0.614222798782176</v>
      </c>
      <c r="M241">
        <f t="shared" si="33"/>
        <v>-150.952811591004</v>
      </c>
      <c r="O241" s="2">
        <f t="shared" si="39"/>
        <v>0.00479861561548575</v>
      </c>
    </row>
    <row r="242" spans="2:15">
      <c r="B242">
        <v>234</v>
      </c>
      <c r="C242">
        <f t="shared" si="37"/>
        <v>0.674121550789868</v>
      </c>
      <c r="D242">
        <f ca="1" t="shared" si="34"/>
        <v>0.893845272921183</v>
      </c>
      <c r="E242">
        <f ca="1" t="shared" si="34"/>
        <v>0.964919358946723</v>
      </c>
      <c r="F242">
        <f ca="1" t="shared" si="38"/>
        <v>1.63904090973659</v>
      </c>
      <c r="G242">
        <f ca="1" t="shared" si="35"/>
        <v>1343</v>
      </c>
      <c r="H242">
        <f ca="1" t="shared" si="36"/>
        <v>0.327880859375</v>
      </c>
      <c r="I242" t="s">
        <v>1040</v>
      </c>
      <c r="J242">
        <f t="shared" si="30"/>
        <v>-0.137896052138461</v>
      </c>
      <c r="K242">
        <f t="shared" si="31"/>
        <v>-0.112270637480283</v>
      </c>
      <c r="L242" s="1">
        <f t="shared" si="32"/>
        <v>0.17782018230674</v>
      </c>
      <c r="M242">
        <f t="shared" si="33"/>
        <v>-129.151399511341</v>
      </c>
      <c r="O242" s="2">
        <f t="shared" si="39"/>
        <v>0.00138922017427141</v>
      </c>
    </row>
    <row r="243" spans="2:15">
      <c r="B243">
        <v>235</v>
      </c>
      <c r="C243">
        <f t="shared" si="37"/>
        <v>0.472314942606622</v>
      </c>
      <c r="D243">
        <f ca="1" t="shared" si="34"/>
        <v>0.282953306512911</v>
      </c>
      <c r="E243">
        <f ca="1" t="shared" si="34"/>
        <v>0.0364216901269698</v>
      </c>
      <c r="F243">
        <f ca="1" t="shared" si="38"/>
        <v>0.508736632733592</v>
      </c>
      <c r="G243">
        <f ca="1" t="shared" si="35"/>
        <v>417</v>
      </c>
      <c r="H243">
        <f ca="1" t="shared" si="36"/>
        <v>0.101806640625</v>
      </c>
      <c r="I243" t="s">
        <v>1041</v>
      </c>
      <c r="J243">
        <f t="shared" si="30"/>
        <v>0.688776725793022</v>
      </c>
      <c r="K243">
        <f t="shared" si="31"/>
        <v>0.165081482827722</v>
      </c>
      <c r="L243" s="1">
        <f t="shared" si="32"/>
        <v>0.708283328878179</v>
      </c>
      <c r="M243">
        <f t="shared" si="33"/>
        <v>76.5219598591501</v>
      </c>
      <c r="O243" s="2">
        <f t="shared" si="39"/>
        <v>0.00553346350686078</v>
      </c>
    </row>
    <row r="244" spans="2:15">
      <c r="B244">
        <v>236</v>
      </c>
      <c r="C244">
        <f t="shared" si="37"/>
        <v>0.304481869954888</v>
      </c>
      <c r="D244">
        <f ca="1" t="shared" si="34"/>
        <v>0.961624991103613</v>
      </c>
      <c r="E244">
        <f ca="1" t="shared" si="34"/>
        <v>0.820081681999258</v>
      </c>
      <c r="F244">
        <f ca="1" t="shared" si="38"/>
        <v>1.12456355195415</v>
      </c>
      <c r="G244">
        <f ca="1" t="shared" si="35"/>
        <v>921</v>
      </c>
      <c r="H244">
        <f ca="1" t="shared" si="36"/>
        <v>0.224853515625</v>
      </c>
      <c r="I244" t="s">
        <v>1042</v>
      </c>
      <c r="J244">
        <f t="shared" si="30"/>
        <v>1.05856933407991</v>
      </c>
      <c r="K244">
        <f t="shared" si="31"/>
        <v>0.498991837884724</v>
      </c>
      <c r="L244" s="1">
        <f t="shared" si="32"/>
        <v>1.17028282450438</v>
      </c>
      <c r="M244">
        <f t="shared" si="33"/>
        <v>64.7615959989609</v>
      </c>
      <c r="O244" s="2">
        <f t="shared" si="39"/>
        <v>0.0091428345664405</v>
      </c>
    </row>
    <row r="245" spans="2:15">
      <c r="B245">
        <v>237</v>
      </c>
      <c r="C245">
        <f t="shared" si="37"/>
        <v>0.172238657071191</v>
      </c>
      <c r="D245">
        <f ca="1" t="shared" si="34"/>
        <v>0.348935795947325</v>
      </c>
      <c r="E245">
        <f ca="1" t="shared" si="34"/>
        <v>0.227332923309777</v>
      </c>
      <c r="F245">
        <f ca="1" t="shared" si="38"/>
        <v>0.399571580380968</v>
      </c>
      <c r="G245">
        <f ca="1" t="shared" si="35"/>
        <v>327</v>
      </c>
      <c r="H245">
        <f ca="1" t="shared" si="36"/>
        <v>0.079833984375</v>
      </c>
      <c r="I245" t="s">
        <v>1043</v>
      </c>
      <c r="J245">
        <f t="shared" si="30"/>
        <v>-0.0636661629677953</v>
      </c>
      <c r="K245">
        <f t="shared" si="31"/>
        <v>0.493131541503379</v>
      </c>
      <c r="L245" s="1">
        <f t="shared" si="32"/>
        <v>0.497224393541327</v>
      </c>
      <c r="M245">
        <f t="shared" si="33"/>
        <v>-7.356526335027</v>
      </c>
      <c r="O245" s="2">
        <f t="shared" si="39"/>
        <v>0.00388456557454162</v>
      </c>
    </row>
    <row r="246" spans="2:15">
      <c r="B246">
        <v>238</v>
      </c>
      <c r="C246">
        <f t="shared" si="37"/>
        <v>0.0768588783870965</v>
      </c>
      <c r="D246">
        <f ca="1" t="shared" si="34"/>
        <v>0.914809921006765</v>
      </c>
      <c r="E246">
        <f ca="1" t="shared" si="34"/>
        <v>0.745069885082773</v>
      </c>
      <c r="F246">
        <f ca="1" t="shared" si="38"/>
        <v>0.821928763469869</v>
      </c>
      <c r="G246">
        <f ca="1" t="shared" si="35"/>
        <v>673</v>
      </c>
      <c r="H246">
        <f ca="1" t="shared" si="36"/>
        <v>0.164306640625</v>
      </c>
      <c r="I246" t="s">
        <v>1044</v>
      </c>
      <c r="J246">
        <f t="shared" si="30"/>
        <v>0.683217805785977</v>
      </c>
      <c r="K246">
        <f t="shared" si="31"/>
        <v>-0.245982866590585</v>
      </c>
      <c r="L246" s="1">
        <f t="shared" si="32"/>
        <v>0.726150219168958</v>
      </c>
      <c r="M246">
        <f t="shared" si="33"/>
        <v>109.800691988321</v>
      </c>
      <c r="O246" s="2">
        <f t="shared" si="39"/>
        <v>0.00567304858725749</v>
      </c>
    </row>
    <row r="247" spans="2:15">
      <c r="B247">
        <v>239</v>
      </c>
      <c r="C247">
        <f t="shared" si="37"/>
        <v>0.0192610933112216</v>
      </c>
      <c r="D247">
        <f ca="1" t="shared" si="34"/>
        <v>0.418200911201548</v>
      </c>
      <c r="E247">
        <f ca="1" t="shared" si="34"/>
        <v>0.527462563413593</v>
      </c>
      <c r="F247">
        <f ca="1" t="shared" si="38"/>
        <v>0.546723656724815</v>
      </c>
      <c r="G247">
        <f ca="1" t="shared" si="35"/>
        <v>448</v>
      </c>
      <c r="H247">
        <f ca="1" t="shared" si="36"/>
        <v>0.109375</v>
      </c>
      <c r="I247" t="s">
        <v>1045</v>
      </c>
      <c r="J247">
        <f t="shared" si="30"/>
        <v>0.314126211138043</v>
      </c>
      <c r="K247">
        <f t="shared" si="31"/>
        <v>-0.591565064317153</v>
      </c>
      <c r="L247" s="1">
        <f t="shared" si="32"/>
        <v>0.669794372807431</v>
      </c>
      <c r="M247">
        <f t="shared" si="33"/>
        <v>152.031307921968</v>
      </c>
      <c r="O247" s="2">
        <f t="shared" si="39"/>
        <v>0.00523276853755805</v>
      </c>
    </row>
    <row r="248" spans="2:15">
      <c r="B248">
        <v>240</v>
      </c>
      <c r="C248">
        <f t="shared" si="37"/>
        <v>0</v>
      </c>
      <c r="D248">
        <f ca="1" t="shared" si="34"/>
        <v>0.89191154039375</v>
      </c>
      <c r="E248">
        <f ca="1" t="shared" si="34"/>
        <v>0.256858598103185</v>
      </c>
      <c r="F248">
        <f ca="1" t="shared" si="38"/>
        <v>0.256858598103185</v>
      </c>
      <c r="G248">
        <f ca="1" t="shared" si="35"/>
        <v>210</v>
      </c>
      <c r="H248">
        <f ca="1" t="shared" si="36"/>
        <v>0.05126953125</v>
      </c>
      <c r="I248" t="s">
        <v>1046</v>
      </c>
      <c r="J248">
        <f t="shared" si="30"/>
        <v>-0.0989599596104003</v>
      </c>
      <c r="K248">
        <f t="shared" si="31"/>
        <v>-0.0759631692242463</v>
      </c>
      <c r="L248" s="1">
        <f t="shared" si="32"/>
        <v>0.12475366401306</v>
      </c>
      <c r="M248">
        <f t="shared" si="33"/>
        <v>-127.510392215089</v>
      </c>
      <c r="O248" s="2">
        <f t="shared" si="39"/>
        <v>0.000974638000102034</v>
      </c>
    </row>
    <row r="249" spans="2:15">
      <c r="B249">
        <v>241</v>
      </c>
      <c r="C249">
        <f t="shared" si="37"/>
        <v>0.019261093311203</v>
      </c>
      <c r="D249">
        <f ca="1" t="shared" si="34"/>
        <v>0.346181534331021</v>
      </c>
      <c r="E249">
        <f ca="1" t="shared" si="34"/>
        <v>0.104586760008612</v>
      </c>
      <c r="F249">
        <f ca="1" t="shared" si="38"/>
        <v>0.123847853319815</v>
      </c>
      <c r="G249">
        <f ca="1" t="shared" si="35"/>
        <v>101</v>
      </c>
      <c r="H249">
        <f ca="1" t="shared" si="36"/>
        <v>0.024658203125</v>
      </c>
      <c r="I249" t="s">
        <v>1047</v>
      </c>
      <c r="J249">
        <f t="shared" si="30"/>
        <v>0.49931016133847</v>
      </c>
      <c r="K249">
        <f t="shared" si="31"/>
        <v>1.04031908604206</v>
      </c>
      <c r="L249" s="1">
        <f t="shared" si="32"/>
        <v>1.1539386630143</v>
      </c>
      <c r="M249">
        <f t="shared" si="33"/>
        <v>25.6390810278267</v>
      </c>
      <c r="O249" s="2">
        <f t="shared" si="39"/>
        <v>0.00901514580479924</v>
      </c>
    </row>
    <row r="250" spans="2:15">
      <c r="B250">
        <v>242</v>
      </c>
      <c r="C250">
        <f t="shared" si="37"/>
        <v>0.0768588783870587</v>
      </c>
      <c r="D250">
        <f ca="1" t="shared" si="34"/>
        <v>0.746595528386748</v>
      </c>
      <c r="E250">
        <f ca="1" t="shared" si="34"/>
        <v>0.0804749240516944</v>
      </c>
      <c r="F250">
        <f ca="1" t="shared" si="38"/>
        <v>0.157333802438753</v>
      </c>
      <c r="G250">
        <f ca="1" t="shared" si="35"/>
        <v>129</v>
      </c>
      <c r="H250">
        <f ca="1" t="shared" si="36"/>
        <v>0.031494140625</v>
      </c>
      <c r="I250" t="s">
        <v>1048</v>
      </c>
      <c r="J250">
        <f t="shared" si="30"/>
        <v>0.774786056395883</v>
      </c>
      <c r="K250">
        <f t="shared" si="31"/>
        <v>0.682777942554387</v>
      </c>
      <c r="L250" s="1">
        <f t="shared" si="32"/>
        <v>1.03270477486273</v>
      </c>
      <c r="M250">
        <f t="shared" si="33"/>
        <v>48.6119794825615</v>
      </c>
      <c r="O250" s="2">
        <f t="shared" si="39"/>
        <v>0.00806800605361509</v>
      </c>
    </row>
    <row r="251" spans="2:15">
      <c r="B251">
        <v>243</v>
      </c>
      <c r="C251">
        <f t="shared" si="37"/>
        <v>0.172238657071135</v>
      </c>
      <c r="D251">
        <f ca="1" t="shared" si="34"/>
        <v>0.300666977027606</v>
      </c>
      <c r="E251">
        <f ca="1" t="shared" si="34"/>
        <v>0.654954333186387</v>
      </c>
      <c r="F251">
        <f ca="1" t="shared" si="38"/>
        <v>0.827192990257523</v>
      </c>
      <c r="G251">
        <f ca="1" t="shared" si="35"/>
        <v>678</v>
      </c>
      <c r="H251">
        <f ca="1" t="shared" si="36"/>
        <v>0.16552734375</v>
      </c>
      <c r="I251" t="s">
        <v>1049</v>
      </c>
      <c r="J251">
        <f t="shared" si="30"/>
        <v>1.23913609966243</v>
      </c>
      <c r="K251">
        <f t="shared" si="31"/>
        <v>0.47279663126659</v>
      </c>
      <c r="L251" s="1">
        <f t="shared" si="32"/>
        <v>1.32627106129315</v>
      </c>
      <c r="M251">
        <f t="shared" si="33"/>
        <v>69.115474678333</v>
      </c>
      <c r="O251" s="2">
        <f t="shared" si="39"/>
        <v>0.0103614926663527</v>
      </c>
    </row>
    <row r="252" spans="2:15">
      <c r="B252">
        <v>244</v>
      </c>
      <c r="C252">
        <f t="shared" si="37"/>
        <v>0.304481869954814</v>
      </c>
      <c r="D252">
        <f ca="1" t="shared" si="34"/>
        <v>0.381695618657151</v>
      </c>
      <c r="E252">
        <f ca="1" t="shared" si="34"/>
        <v>0.313859718845154</v>
      </c>
      <c r="F252">
        <f ca="1" t="shared" si="38"/>
        <v>0.618341588799968</v>
      </c>
      <c r="G252">
        <f ca="1" t="shared" si="35"/>
        <v>507</v>
      </c>
      <c r="H252">
        <f ca="1" t="shared" si="36"/>
        <v>0.123779296875</v>
      </c>
      <c r="I252" t="s">
        <v>1050</v>
      </c>
      <c r="J252">
        <f t="shared" si="30"/>
        <v>-0.0719367586669993</v>
      </c>
      <c r="K252">
        <f t="shared" si="31"/>
        <v>0.753167790354513</v>
      </c>
      <c r="L252" s="1">
        <f t="shared" si="32"/>
        <v>0.756595412142457</v>
      </c>
      <c r="M252">
        <f t="shared" si="33"/>
        <v>-5.45589897586026</v>
      </c>
      <c r="O252" s="2">
        <f t="shared" si="39"/>
        <v>0.00591090165736294</v>
      </c>
    </row>
    <row r="253" spans="2:15">
      <c r="B253">
        <v>245</v>
      </c>
      <c r="C253">
        <f t="shared" si="37"/>
        <v>0.472314942606531</v>
      </c>
      <c r="D253">
        <f ca="1" t="shared" si="34"/>
        <v>0.800560883583521</v>
      </c>
      <c r="E253">
        <f ca="1" t="shared" si="34"/>
        <v>0.0498047403217867</v>
      </c>
      <c r="F253">
        <f ca="1" t="shared" si="38"/>
        <v>0.522119682928318</v>
      </c>
      <c r="G253">
        <f ca="1" t="shared" si="35"/>
        <v>428</v>
      </c>
      <c r="H253">
        <f ca="1" t="shared" si="36"/>
        <v>0.1044921875</v>
      </c>
      <c r="I253" t="s">
        <v>1051</v>
      </c>
      <c r="J253">
        <f t="shared" si="30"/>
        <v>0.818152226599385</v>
      </c>
      <c r="K253">
        <f t="shared" si="31"/>
        <v>-0.42624190725566</v>
      </c>
      <c r="L253" s="1">
        <f t="shared" si="32"/>
        <v>0.922526546713142</v>
      </c>
      <c r="M253">
        <f t="shared" si="33"/>
        <v>117.518665356338</v>
      </c>
      <c r="O253" s="2">
        <f t="shared" si="39"/>
        <v>0.00720723864619642</v>
      </c>
    </row>
    <row r="254" spans="2:15">
      <c r="B254">
        <v>246</v>
      </c>
      <c r="C254">
        <f t="shared" si="37"/>
        <v>0.674121550789761</v>
      </c>
      <c r="D254">
        <f ca="1" t="shared" si="34"/>
        <v>0.541194620745127</v>
      </c>
      <c r="E254">
        <f ca="1" t="shared" si="34"/>
        <v>0.832027866076176</v>
      </c>
      <c r="F254">
        <f ca="1" t="shared" si="38"/>
        <v>1.50614941686594</v>
      </c>
      <c r="G254">
        <f ca="1" t="shared" si="35"/>
        <v>1234</v>
      </c>
      <c r="H254">
        <f ca="1" t="shared" si="36"/>
        <v>0.30126953125</v>
      </c>
      <c r="I254" t="s">
        <v>1052</v>
      </c>
      <c r="J254">
        <f t="shared" si="30"/>
        <v>1.04873858093541</v>
      </c>
      <c r="K254">
        <f t="shared" si="31"/>
        <v>0.252517643897341</v>
      </c>
      <c r="L254" s="1">
        <f t="shared" si="32"/>
        <v>1.07871116227741</v>
      </c>
      <c r="M254">
        <f t="shared" si="33"/>
        <v>76.461895182969</v>
      </c>
      <c r="O254" s="2">
        <f t="shared" si="39"/>
        <v>0.00842743095529227</v>
      </c>
    </row>
    <row r="255" spans="2:15">
      <c r="B255">
        <v>247</v>
      </c>
      <c r="C255">
        <f t="shared" si="37"/>
        <v>0.907958186548985</v>
      </c>
      <c r="D255">
        <f ca="1" t="shared" si="34"/>
        <v>0.655921443064616</v>
      </c>
      <c r="E255">
        <f ca="1" t="shared" si="34"/>
        <v>0.854558784921336</v>
      </c>
      <c r="F255">
        <f ca="1" t="shared" si="38"/>
        <v>1.76251697147032</v>
      </c>
      <c r="G255">
        <f ca="1" t="shared" si="35"/>
        <v>1444</v>
      </c>
      <c r="H255">
        <f ca="1" t="shared" si="36"/>
        <v>0.3525390625</v>
      </c>
      <c r="I255" t="s">
        <v>1053</v>
      </c>
      <c r="J255">
        <f t="shared" si="30"/>
        <v>1.17481622752263</v>
      </c>
      <c r="K255">
        <f t="shared" si="31"/>
        <v>-0.218053048729702</v>
      </c>
      <c r="L255" s="1">
        <f t="shared" si="32"/>
        <v>1.19488087293706</v>
      </c>
      <c r="M255">
        <f t="shared" si="33"/>
        <v>100.51479182612</v>
      </c>
      <c r="O255" s="2">
        <f t="shared" si="39"/>
        <v>0.00933500681982075</v>
      </c>
    </row>
    <row r="256" spans="2:15">
      <c r="B256">
        <v>248</v>
      </c>
      <c r="C256">
        <f t="shared" si="37"/>
        <v>1.17157287525373</v>
      </c>
      <c r="D256">
        <f ca="1" t="shared" si="34"/>
        <v>0.165193197344659</v>
      </c>
      <c r="E256">
        <f ca="1" t="shared" si="34"/>
        <v>0.37209834488366</v>
      </c>
      <c r="F256">
        <f ca="1" t="shared" si="38"/>
        <v>1.54367122013739</v>
      </c>
      <c r="G256">
        <f ca="1" t="shared" si="35"/>
        <v>1265</v>
      </c>
      <c r="H256">
        <f ca="1" t="shared" si="36"/>
        <v>0.308837890625</v>
      </c>
      <c r="I256" t="s">
        <v>1054</v>
      </c>
      <c r="J256">
        <f t="shared" si="30"/>
        <v>-0.78580224543076</v>
      </c>
      <c r="K256">
        <f t="shared" si="31"/>
        <v>-0.542962716794661</v>
      </c>
      <c r="L256" s="1">
        <f t="shared" si="32"/>
        <v>0.955140660192552</v>
      </c>
      <c r="M256">
        <f t="shared" si="33"/>
        <v>-124.643158609863</v>
      </c>
      <c r="O256" s="2">
        <f t="shared" si="39"/>
        <v>0.00746203640775431</v>
      </c>
    </row>
    <row r="257" spans="2:15">
      <c r="B257">
        <v>249</v>
      </c>
      <c r="C257">
        <f t="shared" si="37"/>
        <v>1.46242686334535</v>
      </c>
      <c r="D257">
        <f ca="1" t="shared" si="34"/>
        <v>0.765931887376718</v>
      </c>
      <c r="E257">
        <f ca="1" t="shared" si="34"/>
        <v>0.588687322861333</v>
      </c>
      <c r="F257">
        <f ca="1" t="shared" si="38"/>
        <v>2.05111418620668</v>
      </c>
      <c r="G257">
        <f ca="1" t="shared" si="35"/>
        <v>1680</v>
      </c>
      <c r="H257">
        <f ca="1" t="shared" si="36"/>
        <v>0.41015625</v>
      </c>
      <c r="I257" t="s">
        <v>1055</v>
      </c>
      <c r="J257">
        <f t="shared" si="30"/>
        <v>-0.611197110425931</v>
      </c>
      <c r="K257">
        <f t="shared" si="31"/>
        <v>-1.228312654664</v>
      </c>
      <c r="L257" s="1">
        <f t="shared" si="32"/>
        <v>1.37197444779439</v>
      </c>
      <c r="M257">
        <f t="shared" si="33"/>
        <v>-153.545483531806</v>
      </c>
      <c r="O257" s="2">
        <f t="shared" si="39"/>
        <v>0.0107185503733937</v>
      </c>
    </row>
    <row r="258" spans="2:15">
      <c r="B258">
        <v>250</v>
      </c>
      <c r="C258">
        <f t="shared" si="37"/>
        <v>1.77771906792151</v>
      </c>
      <c r="D258">
        <f ca="1" t="shared" si="34"/>
        <v>0.988976748518167</v>
      </c>
      <c r="E258">
        <f ca="1" t="shared" si="34"/>
        <v>0.664652155080311</v>
      </c>
      <c r="F258">
        <f ca="1" t="shared" si="38"/>
        <v>2.44237122300182</v>
      </c>
      <c r="G258">
        <f ca="1" t="shared" si="35"/>
        <v>2001</v>
      </c>
      <c r="H258">
        <f ca="1" t="shared" si="36"/>
        <v>0.488525390625</v>
      </c>
      <c r="I258" t="s">
        <v>1056</v>
      </c>
      <c r="J258">
        <f t="shared" si="30"/>
        <v>-0.869025989112573</v>
      </c>
      <c r="K258">
        <f t="shared" si="31"/>
        <v>-0.605433914770543</v>
      </c>
      <c r="L258" s="1">
        <f t="shared" si="32"/>
        <v>1.05913001794278</v>
      </c>
      <c r="M258">
        <f t="shared" si="33"/>
        <v>-124.864194657455</v>
      </c>
      <c r="O258" s="2">
        <f t="shared" si="39"/>
        <v>0.00827445326517796</v>
      </c>
    </row>
    <row r="259" spans="2:15">
      <c r="B259">
        <v>251</v>
      </c>
      <c r="C259">
        <f t="shared" si="37"/>
        <v>2.11441305269592</v>
      </c>
      <c r="D259">
        <f ca="1" t="shared" si="34"/>
        <v>0.735941204596667</v>
      </c>
      <c r="E259">
        <f ca="1" t="shared" si="34"/>
        <v>0.343925430219941</v>
      </c>
      <c r="F259">
        <f ca="1" t="shared" si="38"/>
        <v>2.45833848291586</v>
      </c>
      <c r="G259">
        <f ca="1" t="shared" si="35"/>
        <v>2014</v>
      </c>
      <c r="H259">
        <f ca="1" t="shared" si="36"/>
        <v>0.49169921875</v>
      </c>
      <c r="I259" t="s">
        <v>1057</v>
      </c>
      <c r="J259">
        <f t="shared" si="30"/>
        <v>0.921127109998021</v>
      </c>
      <c r="K259">
        <f t="shared" si="31"/>
        <v>0.595174256923552</v>
      </c>
      <c r="L259" s="1">
        <f t="shared" si="32"/>
        <v>1.09668024003253</v>
      </c>
      <c r="M259">
        <f t="shared" si="33"/>
        <v>57.1320042095783</v>
      </c>
      <c r="O259" s="2">
        <f t="shared" si="39"/>
        <v>0.00856781437525415</v>
      </c>
    </row>
    <row r="260" spans="2:15">
      <c r="B260">
        <v>252</v>
      </c>
      <c r="C260">
        <f t="shared" si="37"/>
        <v>2.46926627053955</v>
      </c>
      <c r="D260">
        <f ca="1" t="shared" si="34"/>
        <v>0.0239426051161733</v>
      </c>
      <c r="E260">
        <f ca="1" t="shared" si="34"/>
        <v>0.546073398166257</v>
      </c>
      <c r="F260">
        <f ca="1" t="shared" si="38"/>
        <v>3.01533966870581</v>
      </c>
      <c r="G260">
        <f ca="1" t="shared" si="35"/>
        <v>2470</v>
      </c>
      <c r="H260">
        <f ca="1" t="shared" si="36"/>
        <v>0.60302734375</v>
      </c>
      <c r="I260" t="s">
        <v>1058</v>
      </c>
      <c r="J260">
        <f t="shared" si="30"/>
        <v>0.799193504785191</v>
      </c>
      <c r="K260">
        <f t="shared" si="31"/>
        <v>101.838794514407</v>
      </c>
      <c r="L260" s="1">
        <f t="shared" si="32"/>
        <v>101.841930354868</v>
      </c>
      <c r="M260">
        <f t="shared" si="33"/>
        <v>0.449627031479854</v>
      </c>
      <c r="O260" s="2">
        <f t="shared" si="39"/>
        <v>0.795640080897403</v>
      </c>
    </row>
    <row r="261" spans="2:15">
      <c r="B261">
        <v>253</v>
      </c>
      <c r="C261">
        <f t="shared" si="37"/>
        <v>2.83886129098206</v>
      </c>
      <c r="D261">
        <f ca="1" t="shared" si="34"/>
        <v>0.665758053032931</v>
      </c>
      <c r="E261">
        <f ca="1" t="shared" si="34"/>
        <v>0.147647348147349</v>
      </c>
      <c r="F261">
        <f ca="1" t="shared" si="38"/>
        <v>2.9865086391294</v>
      </c>
      <c r="G261">
        <f ca="1" t="shared" si="35"/>
        <v>2447</v>
      </c>
      <c r="H261">
        <f ca="1" t="shared" si="36"/>
        <v>0.597412109375</v>
      </c>
      <c r="I261" t="s">
        <v>1059</v>
      </c>
      <c r="J261">
        <f t="shared" si="30"/>
        <v>-0.15296719350992</v>
      </c>
      <c r="K261">
        <f t="shared" si="31"/>
        <v>0.976611230136415</v>
      </c>
      <c r="L261" s="1">
        <f t="shared" si="32"/>
        <v>0.988518314002762</v>
      </c>
      <c r="M261">
        <f t="shared" si="33"/>
        <v>-8.90194444352854</v>
      </c>
      <c r="O261" s="2">
        <f t="shared" si="39"/>
        <v>0.00772279932814658</v>
      </c>
    </row>
    <row r="262" spans="2:15">
      <c r="B262">
        <v>254</v>
      </c>
      <c r="C262">
        <f t="shared" si="37"/>
        <v>3.21963871193539</v>
      </c>
      <c r="D262">
        <f ca="1" t="shared" si="34"/>
        <v>0.794251905114599</v>
      </c>
      <c r="E262">
        <f ca="1" t="shared" si="34"/>
        <v>0.418251859803024</v>
      </c>
      <c r="F262">
        <f ca="1" t="shared" si="38"/>
        <v>3.63789057173841</v>
      </c>
      <c r="G262">
        <f ca="1" t="shared" si="35"/>
        <v>2980</v>
      </c>
      <c r="H262">
        <f ca="1" t="shared" si="36"/>
        <v>0.7275390625</v>
      </c>
      <c r="I262" t="s">
        <v>1060</v>
      </c>
      <c r="J262">
        <f t="shared" si="30"/>
        <v>1.05912420518645</v>
      </c>
      <c r="K262">
        <f t="shared" si="31"/>
        <v>-0.425124702364004</v>
      </c>
      <c r="L262" s="1">
        <f t="shared" si="32"/>
        <v>1.14126030973302</v>
      </c>
      <c r="M262">
        <f t="shared" si="33"/>
        <v>111.870164919506</v>
      </c>
      <c r="O262" s="2">
        <f t="shared" si="39"/>
        <v>0.00891609616978923</v>
      </c>
    </row>
    <row r="263" spans="2:15">
      <c r="B263">
        <v>255</v>
      </c>
      <c r="C263">
        <f t="shared" si="37"/>
        <v>3.60793143868166</v>
      </c>
      <c r="D263">
        <f ca="1" t="shared" si="34"/>
        <v>0.581756936523976</v>
      </c>
      <c r="E263">
        <f ca="1" t="shared" si="34"/>
        <v>0.661557453949652</v>
      </c>
      <c r="F263">
        <f ca="1" t="shared" si="38"/>
        <v>4.26948889263131</v>
      </c>
      <c r="G263">
        <f ca="1" t="shared" si="35"/>
        <v>3498</v>
      </c>
      <c r="H263">
        <f ca="1" t="shared" si="36"/>
        <v>0.85400390625</v>
      </c>
      <c r="I263" t="s">
        <v>1061</v>
      </c>
      <c r="J263">
        <f t="shared" si="30"/>
        <v>0.314183608842689</v>
      </c>
      <c r="K263">
        <f t="shared" si="31"/>
        <v>0.602399754313529</v>
      </c>
      <c r="L263" s="1">
        <f t="shared" si="32"/>
        <v>0.67940915806487</v>
      </c>
      <c r="M263">
        <f t="shared" si="33"/>
        <v>27.5444439863632</v>
      </c>
      <c r="O263" s="2">
        <f t="shared" si="39"/>
        <v>0.0053078840473818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工作簿1</vt:lpstr>
      <vt:lpstr>128点FFT</vt:lpstr>
      <vt:lpstr>64点FFT</vt:lpstr>
      <vt:lpstr>128点FFT_4周波</vt:lpstr>
      <vt:lpstr>64点FFT_4周波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xukaiming</dc:creator>
  <cp:lastModifiedBy>小明</cp:lastModifiedBy>
  <dcterms:created xsi:type="dcterms:W3CDTF">2019-10-20T02:59:00Z</dcterms:created>
  <dcterms:modified xsi:type="dcterms:W3CDTF">2022-09-21T01:48:45Z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5C5EE032421D4374B839AC7E2C2105E6</vt:lpwstr>
  </property>
  <property fmtid="{D5CDD505-2E9C-101B-9397-08002B2CF9AE}" pid="3" name="KSOProductBuildVer">
    <vt:lpwstr>2052-11.1.0.12358</vt:lpwstr>
  </property>
</Properties>
</file>