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B3C04571-3C7D-4EB4-9EBD-F9C7F117230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分区表整理" sheetId="14" r:id="rId1"/>
    <sheet name="5、前灯png坐标选定" sheetId="5" r:id="rId2"/>
    <sheet name="6、尾灯png坐标选定" sheetId="9" r:id="rId3"/>
    <sheet name="theme" sheetId="17" r:id="rId4"/>
    <sheet name="1、前大灯" sheetId="1" r:id="rId5"/>
    <sheet name="2、尾灯" sheetId="3" r:id="rId6"/>
    <sheet name="3、LED Segment分组" sheetId="4" r:id="rId7"/>
    <sheet name="4、png素材注意点" sheetId="7" r:id="rId8"/>
    <sheet name="9、Binary 文件格式" sheetId="12" r:id="rId9"/>
    <sheet name="Info Table设计" sheetId="1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4" l="1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4" i="17"/>
  <c r="M3" i="17"/>
  <c r="D70" i="14"/>
  <c r="L279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P248" i="5"/>
  <c r="O248" i="5"/>
  <c r="L248" i="5"/>
  <c r="P247" i="5"/>
  <c r="O247" i="5"/>
  <c r="L247" i="5"/>
  <c r="P246" i="5"/>
  <c r="O246" i="5"/>
  <c r="L246" i="5"/>
  <c r="P245" i="5"/>
  <c r="O245" i="5"/>
  <c r="L245" i="5"/>
  <c r="P244" i="5"/>
  <c r="O244" i="5"/>
  <c r="L244" i="5"/>
  <c r="P243" i="5"/>
  <c r="O243" i="5"/>
  <c r="L243" i="5"/>
  <c r="P242" i="5"/>
  <c r="O242" i="5"/>
  <c r="L242" i="5"/>
  <c r="P241" i="5"/>
  <c r="O241" i="5"/>
  <c r="L241" i="5"/>
  <c r="P240" i="5"/>
  <c r="O240" i="5"/>
  <c r="L240" i="5"/>
  <c r="P239" i="5"/>
  <c r="O239" i="5"/>
  <c r="L239" i="5"/>
  <c r="P238" i="5"/>
  <c r="O238" i="5"/>
  <c r="L238" i="5"/>
  <c r="P237" i="5"/>
  <c r="O237" i="5"/>
  <c r="L237" i="5"/>
  <c r="P236" i="5"/>
  <c r="O236" i="5"/>
  <c r="L236" i="5"/>
  <c r="P235" i="5"/>
  <c r="O235" i="5"/>
  <c r="L235" i="5"/>
  <c r="P234" i="5"/>
  <c r="O234" i="5"/>
  <c r="L234" i="5"/>
  <c r="P233" i="5"/>
  <c r="O233" i="5"/>
  <c r="L233" i="5"/>
  <c r="P232" i="5"/>
  <c r="O232" i="5"/>
  <c r="L232" i="5"/>
  <c r="P231" i="5"/>
  <c r="O231" i="5"/>
  <c r="L231" i="5"/>
  <c r="P230" i="5"/>
  <c r="O230" i="5"/>
  <c r="L230" i="5"/>
  <c r="P229" i="5"/>
  <c r="O229" i="5"/>
  <c r="L229" i="5"/>
  <c r="P228" i="5"/>
  <c r="O228" i="5"/>
  <c r="L228" i="5"/>
  <c r="P227" i="5"/>
  <c r="O227" i="5"/>
  <c r="L227" i="5"/>
  <c r="P226" i="5"/>
  <c r="O226" i="5"/>
  <c r="L226" i="5"/>
  <c r="P225" i="5"/>
  <c r="O225" i="5"/>
  <c r="L225" i="5"/>
  <c r="P224" i="5"/>
  <c r="O224" i="5"/>
  <c r="L224" i="5"/>
  <c r="P223" i="5"/>
  <c r="O223" i="5"/>
  <c r="L223" i="5"/>
  <c r="P222" i="5"/>
  <c r="O222" i="5"/>
  <c r="L222" i="5"/>
  <c r="P221" i="5"/>
  <c r="O221" i="5"/>
  <c r="L221" i="5"/>
  <c r="P220" i="5"/>
  <c r="O220" i="5"/>
  <c r="L220" i="5"/>
  <c r="P219" i="5"/>
  <c r="O219" i="5"/>
  <c r="L219" i="5"/>
  <c r="P218" i="5"/>
  <c r="O218" i="5"/>
  <c r="L218" i="5"/>
  <c r="P217" i="5"/>
  <c r="O217" i="5"/>
  <c r="L217" i="5"/>
  <c r="P216" i="5"/>
  <c r="O216" i="5"/>
  <c r="L216" i="5"/>
  <c r="P215" i="5"/>
  <c r="O215" i="5"/>
  <c r="L215" i="5"/>
  <c r="P214" i="5"/>
  <c r="O214" i="5"/>
  <c r="L214" i="5"/>
  <c r="P213" i="5"/>
  <c r="O213" i="5"/>
  <c r="L213" i="5"/>
  <c r="P212" i="5"/>
  <c r="O212" i="5"/>
  <c r="L212" i="5"/>
  <c r="P211" i="5"/>
  <c r="O211" i="5"/>
  <c r="L211" i="5"/>
  <c r="P210" i="5"/>
  <c r="O210" i="5"/>
  <c r="L210" i="5"/>
  <c r="P209" i="5"/>
  <c r="O209" i="5"/>
  <c r="L209" i="5"/>
  <c r="P208" i="5"/>
  <c r="O208" i="5"/>
  <c r="L208" i="5"/>
  <c r="P207" i="5"/>
  <c r="O207" i="5"/>
  <c r="L207" i="5"/>
  <c r="P206" i="5"/>
  <c r="O206" i="5"/>
  <c r="L206" i="5"/>
  <c r="P205" i="5"/>
  <c r="O205" i="5"/>
  <c r="L205" i="5"/>
  <c r="P204" i="5"/>
  <c r="O204" i="5"/>
  <c r="L204" i="5"/>
  <c r="P203" i="5"/>
  <c r="O203" i="5"/>
  <c r="L203" i="5"/>
  <c r="P202" i="5"/>
  <c r="O202" i="5"/>
  <c r="L202" i="5"/>
  <c r="P201" i="5"/>
  <c r="O201" i="5"/>
  <c r="L201" i="5"/>
  <c r="P200" i="5"/>
  <c r="O200" i="5"/>
  <c r="L200" i="5"/>
  <c r="P199" i="5"/>
  <c r="O199" i="5"/>
  <c r="L199" i="5"/>
  <c r="P198" i="5"/>
  <c r="O198" i="5"/>
  <c r="L198" i="5"/>
  <c r="P197" i="5"/>
  <c r="O197" i="5"/>
  <c r="L197" i="5"/>
  <c r="P196" i="5"/>
  <c r="O196" i="5"/>
  <c r="L196" i="5"/>
  <c r="P195" i="5"/>
  <c r="O195" i="5"/>
  <c r="L195" i="5"/>
  <c r="P194" i="5"/>
  <c r="O194" i="5"/>
  <c r="L194" i="5"/>
  <c r="P193" i="5"/>
  <c r="O193" i="5"/>
  <c r="L193" i="5"/>
  <c r="P192" i="5"/>
  <c r="O192" i="5"/>
  <c r="L192" i="5"/>
  <c r="P191" i="5"/>
  <c r="O191" i="5"/>
  <c r="L191" i="5"/>
  <c r="P190" i="5"/>
  <c r="O190" i="5"/>
  <c r="L190" i="5"/>
  <c r="P189" i="5"/>
  <c r="O189" i="5"/>
  <c r="L189" i="5"/>
  <c r="P188" i="5"/>
  <c r="O188" i="5"/>
  <c r="L188" i="5"/>
  <c r="P187" i="5"/>
  <c r="O187" i="5"/>
  <c r="L187" i="5"/>
  <c r="P186" i="5"/>
  <c r="O186" i="5"/>
  <c r="L186" i="5"/>
  <c r="P185" i="5"/>
  <c r="O185" i="5"/>
  <c r="L185" i="5"/>
  <c r="P184" i="5"/>
  <c r="O184" i="5"/>
  <c r="L184" i="5"/>
  <c r="P183" i="5"/>
  <c r="O183" i="5"/>
  <c r="L183" i="5"/>
  <c r="P182" i="5"/>
  <c r="O182" i="5"/>
  <c r="L182" i="5"/>
  <c r="P181" i="5"/>
  <c r="O181" i="5"/>
  <c r="L181" i="5"/>
  <c r="P180" i="5"/>
  <c r="O180" i="5"/>
  <c r="L180" i="5"/>
  <c r="P179" i="5"/>
  <c r="O179" i="5"/>
  <c r="L179" i="5"/>
  <c r="P178" i="5"/>
  <c r="O178" i="5"/>
  <c r="L178" i="5"/>
  <c r="P177" i="5"/>
  <c r="O177" i="5"/>
  <c r="L177" i="5"/>
  <c r="P176" i="5"/>
  <c r="O176" i="5"/>
  <c r="L176" i="5"/>
  <c r="P175" i="5"/>
  <c r="O175" i="5"/>
  <c r="L175" i="5"/>
  <c r="P174" i="5"/>
  <c r="O174" i="5"/>
  <c r="L174" i="5"/>
  <c r="P173" i="5"/>
  <c r="O173" i="5"/>
  <c r="L173" i="5"/>
  <c r="P172" i="5"/>
  <c r="O172" i="5"/>
  <c r="L172" i="5"/>
  <c r="P171" i="5"/>
  <c r="O171" i="5"/>
  <c r="L171" i="5"/>
  <c r="P170" i="5"/>
  <c r="O170" i="5"/>
  <c r="L170" i="5"/>
  <c r="P169" i="5"/>
  <c r="O169" i="5"/>
  <c r="L169" i="5"/>
  <c r="P168" i="5"/>
  <c r="O168" i="5"/>
  <c r="L168" i="5"/>
  <c r="P167" i="5"/>
  <c r="O167" i="5"/>
  <c r="L167" i="5"/>
  <c r="P166" i="5"/>
  <c r="O166" i="5"/>
  <c r="L166" i="5"/>
  <c r="P165" i="5"/>
  <c r="O165" i="5"/>
  <c r="L165" i="5"/>
  <c r="P164" i="5"/>
  <c r="O164" i="5"/>
  <c r="L164" i="5"/>
  <c r="P163" i="5"/>
  <c r="O163" i="5"/>
  <c r="L163" i="5"/>
  <c r="P162" i="5"/>
  <c r="O162" i="5"/>
  <c r="L162" i="5"/>
  <c r="P161" i="5"/>
  <c r="O161" i="5"/>
  <c r="L161" i="5"/>
  <c r="P160" i="5"/>
  <c r="O160" i="5"/>
  <c r="L160" i="5"/>
  <c r="P159" i="5"/>
  <c r="O159" i="5"/>
  <c r="L159" i="5"/>
  <c r="P158" i="5"/>
  <c r="O158" i="5"/>
  <c r="L158" i="5"/>
  <c r="P157" i="5"/>
  <c r="O157" i="5"/>
  <c r="L157" i="5"/>
  <c r="P156" i="5"/>
  <c r="O156" i="5"/>
  <c r="L156" i="5"/>
  <c r="P155" i="5"/>
  <c r="O155" i="5"/>
  <c r="L155" i="5"/>
  <c r="P154" i="5"/>
  <c r="O154" i="5"/>
  <c r="L154" i="5"/>
  <c r="P153" i="5"/>
  <c r="O153" i="5"/>
  <c r="L153" i="5"/>
  <c r="P152" i="5"/>
  <c r="O152" i="5"/>
  <c r="L152" i="5"/>
  <c r="P151" i="5"/>
  <c r="O151" i="5"/>
  <c r="L151" i="5"/>
  <c r="P150" i="5"/>
  <c r="O150" i="5"/>
  <c r="L150" i="5"/>
  <c r="P149" i="5"/>
  <c r="O149" i="5"/>
  <c r="L149" i="5"/>
  <c r="P148" i="5"/>
  <c r="O148" i="5"/>
  <c r="L148" i="5"/>
  <c r="P147" i="5"/>
  <c r="O147" i="5"/>
  <c r="L147" i="5"/>
  <c r="P146" i="5"/>
  <c r="O146" i="5"/>
  <c r="L146" i="5"/>
  <c r="P145" i="5"/>
  <c r="O145" i="5"/>
  <c r="L145" i="5"/>
  <c r="P144" i="5"/>
  <c r="O144" i="5"/>
  <c r="L144" i="5"/>
  <c r="P143" i="5"/>
  <c r="O143" i="5"/>
  <c r="L143" i="5"/>
  <c r="P142" i="5"/>
  <c r="O142" i="5"/>
  <c r="L142" i="5"/>
  <c r="P141" i="5"/>
  <c r="O141" i="5"/>
  <c r="L141" i="5"/>
  <c r="P140" i="5"/>
  <c r="O140" i="5"/>
  <c r="L140" i="5"/>
  <c r="P139" i="5"/>
  <c r="O139" i="5"/>
  <c r="L139" i="5"/>
  <c r="P138" i="5"/>
  <c r="O138" i="5"/>
  <c r="L138" i="5"/>
  <c r="P137" i="5"/>
  <c r="O137" i="5"/>
  <c r="L137" i="5"/>
  <c r="P136" i="5"/>
  <c r="O136" i="5"/>
  <c r="L136" i="5"/>
  <c r="P135" i="5"/>
  <c r="O135" i="5"/>
  <c r="L135" i="5"/>
  <c r="P134" i="5"/>
  <c r="O134" i="5"/>
  <c r="L134" i="5"/>
  <c r="P133" i="5"/>
  <c r="O133" i="5"/>
  <c r="L133" i="5"/>
  <c r="P132" i="5"/>
  <c r="O132" i="5"/>
  <c r="L132" i="5"/>
  <c r="P131" i="5"/>
  <c r="O131" i="5"/>
  <c r="L131" i="5"/>
  <c r="P130" i="5"/>
  <c r="O130" i="5"/>
  <c r="L130" i="5"/>
  <c r="P129" i="5"/>
  <c r="O129" i="5"/>
  <c r="L129" i="5"/>
  <c r="P128" i="5"/>
  <c r="O128" i="5"/>
  <c r="L128" i="5"/>
  <c r="P127" i="5"/>
  <c r="O127" i="5"/>
  <c r="L127" i="5"/>
  <c r="P126" i="5"/>
  <c r="O126" i="5"/>
  <c r="L126" i="5"/>
  <c r="P125" i="5"/>
  <c r="O125" i="5"/>
  <c r="L125" i="5"/>
  <c r="P124" i="5"/>
  <c r="O124" i="5"/>
  <c r="L124" i="5"/>
  <c r="P123" i="5"/>
  <c r="O123" i="5"/>
  <c r="L123" i="5"/>
  <c r="P122" i="5"/>
  <c r="O122" i="5"/>
  <c r="L122" i="5"/>
  <c r="P121" i="5"/>
  <c r="O121" i="5"/>
  <c r="L121" i="5"/>
  <c r="P120" i="5"/>
  <c r="O120" i="5"/>
  <c r="L120" i="5"/>
  <c r="P119" i="5"/>
  <c r="O119" i="5"/>
  <c r="L119" i="5"/>
  <c r="P118" i="5"/>
  <c r="O118" i="5"/>
  <c r="L118" i="5"/>
  <c r="P117" i="5"/>
  <c r="O117" i="5"/>
  <c r="L117" i="5"/>
  <c r="P116" i="5"/>
  <c r="O116" i="5"/>
  <c r="L116" i="5"/>
  <c r="P115" i="5"/>
  <c r="O115" i="5"/>
  <c r="L115" i="5"/>
  <c r="P114" i="5"/>
  <c r="O114" i="5"/>
  <c r="L114" i="5"/>
  <c r="P113" i="5"/>
  <c r="O113" i="5"/>
  <c r="L113" i="5"/>
  <c r="P112" i="5"/>
  <c r="O112" i="5"/>
  <c r="L112" i="5"/>
  <c r="P111" i="5"/>
  <c r="O111" i="5"/>
  <c r="L111" i="5"/>
  <c r="P110" i="5"/>
  <c r="O110" i="5"/>
  <c r="L110" i="5"/>
  <c r="P109" i="5"/>
  <c r="O109" i="5"/>
  <c r="L109" i="5"/>
  <c r="P108" i="5"/>
  <c r="O108" i="5"/>
  <c r="L108" i="5"/>
  <c r="P107" i="5"/>
  <c r="O107" i="5"/>
  <c r="L107" i="5"/>
  <c r="P106" i="5"/>
  <c r="O106" i="5"/>
  <c r="L106" i="5"/>
  <c r="P105" i="5"/>
  <c r="O105" i="5"/>
  <c r="L105" i="5"/>
  <c r="P104" i="5"/>
  <c r="O104" i="5"/>
  <c r="L104" i="5"/>
  <c r="P103" i="5"/>
  <c r="O103" i="5"/>
  <c r="L103" i="5"/>
  <c r="P102" i="5"/>
  <c r="O102" i="5"/>
  <c r="L102" i="5"/>
  <c r="P101" i="5"/>
  <c r="O101" i="5"/>
  <c r="L101" i="5"/>
  <c r="P100" i="5"/>
  <c r="O100" i="5"/>
  <c r="L100" i="5"/>
  <c r="P99" i="5"/>
  <c r="O99" i="5"/>
  <c r="L99" i="5"/>
  <c r="P98" i="5"/>
  <c r="O98" i="5"/>
  <c r="L98" i="5"/>
  <c r="P97" i="5"/>
  <c r="O97" i="5"/>
  <c r="L97" i="5"/>
  <c r="P96" i="5"/>
  <c r="O96" i="5"/>
  <c r="L96" i="5"/>
  <c r="P95" i="5"/>
  <c r="O95" i="5"/>
  <c r="L95" i="5"/>
  <c r="P94" i="5"/>
  <c r="O94" i="5"/>
  <c r="L94" i="5"/>
  <c r="P93" i="5"/>
  <c r="O93" i="5"/>
  <c r="L93" i="5"/>
  <c r="P92" i="5"/>
  <c r="O92" i="5"/>
  <c r="L92" i="5"/>
  <c r="P91" i="5"/>
  <c r="O91" i="5"/>
  <c r="L91" i="5"/>
  <c r="P90" i="5"/>
  <c r="O90" i="5"/>
  <c r="L90" i="5"/>
  <c r="P89" i="5"/>
  <c r="O89" i="5"/>
  <c r="L89" i="5"/>
  <c r="P88" i="5"/>
  <c r="O88" i="5"/>
  <c r="L88" i="5"/>
  <c r="P87" i="5"/>
  <c r="O87" i="5"/>
  <c r="L87" i="5"/>
  <c r="P86" i="5"/>
  <c r="O86" i="5"/>
  <c r="L86" i="5"/>
  <c r="P85" i="5"/>
  <c r="O85" i="5"/>
  <c r="L85" i="5"/>
  <c r="P84" i="5"/>
  <c r="O84" i="5"/>
  <c r="L84" i="5"/>
  <c r="P83" i="5"/>
  <c r="O83" i="5"/>
  <c r="L83" i="5"/>
  <c r="P82" i="5"/>
  <c r="O82" i="5"/>
  <c r="L82" i="5"/>
  <c r="P81" i="5"/>
  <c r="O81" i="5"/>
  <c r="L81" i="5"/>
  <c r="P80" i="5"/>
  <c r="O80" i="5"/>
  <c r="L80" i="5"/>
  <c r="P79" i="5"/>
  <c r="O79" i="5"/>
  <c r="L79" i="5"/>
  <c r="P78" i="5"/>
  <c r="O78" i="5"/>
  <c r="L78" i="5"/>
  <c r="P77" i="5"/>
  <c r="O77" i="5"/>
  <c r="L77" i="5"/>
  <c r="P76" i="5"/>
  <c r="O76" i="5"/>
  <c r="L76" i="5"/>
  <c r="P75" i="5"/>
  <c r="O75" i="5"/>
  <c r="L75" i="5"/>
  <c r="P74" i="5"/>
  <c r="O74" i="5"/>
  <c r="L74" i="5"/>
  <c r="P73" i="5"/>
  <c r="O73" i="5"/>
  <c r="L73" i="5"/>
  <c r="P72" i="5"/>
  <c r="O72" i="5"/>
  <c r="L72" i="5"/>
  <c r="P71" i="5"/>
  <c r="O71" i="5"/>
  <c r="L71" i="5"/>
  <c r="P70" i="5"/>
  <c r="O70" i="5"/>
  <c r="L70" i="5"/>
  <c r="P69" i="5"/>
  <c r="O69" i="5"/>
  <c r="L69" i="5"/>
  <c r="P68" i="5"/>
  <c r="O68" i="5"/>
  <c r="L68" i="5"/>
  <c r="P67" i="5"/>
  <c r="O67" i="5"/>
  <c r="L67" i="5"/>
  <c r="P66" i="5"/>
  <c r="O66" i="5"/>
  <c r="L66" i="5"/>
  <c r="P65" i="5"/>
  <c r="O65" i="5"/>
  <c r="L65" i="5"/>
  <c r="P64" i="5"/>
  <c r="O64" i="5"/>
  <c r="L64" i="5"/>
  <c r="P63" i="5"/>
  <c r="O63" i="5"/>
  <c r="L63" i="5"/>
  <c r="P62" i="5"/>
  <c r="O62" i="5"/>
  <c r="L62" i="5"/>
  <c r="P61" i="5"/>
  <c r="O61" i="5"/>
  <c r="L61" i="5"/>
  <c r="P60" i="5"/>
  <c r="O60" i="5"/>
  <c r="L60" i="5"/>
  <c r="P59" i="5"/>
  <c r="O59" i="5"/>
  <c r="L59" i="5"/>
  <c r="P58" i="5"/>
  <c r="O58" i="5"/>
  <c r="L58" i="5"/>
  <c r="P57" i="5"/>
  <c r="O57" i="5"/>
  <c r="L57" i="5"/>
  <c r="P56" i="5"/>
  <c r="O56" i="5"/>
  <c r="L56" i="5"/>
  <c r="P55" i="5"/>
  <c r="O55" i="5"/>
  <c r="L55" i="5"/>
  <c r="P54" i="5"/>
  <c r="O54" i="5"/>
  <c r="L54" i="5"/>
  <c r="P53" i="5"/>
  <c r="O53" i="5"/>
  <c r="L53" i="5"/>
  <c r="P52" i="5"/>
  <c r="O52" i="5"/>
  <c r="L52" i="5"/>
  <c r="P51" i="5"/>
  <c r="O51" i="5"/>
  <c r="L51" i="5"/>
  <c r="P50" i="5"/>
  <c r="O50" i="5"/>
  <c r="L50" i="5"/>
  <c r="P49" i="5"/>
  <c r="O49" i="5"/>
  <c r="L49" i="5"/>
  <c r="P48" i="5"/>
  <c r="O48" i="5"/>
  <c r="L48" i="5"/>
  <c r="P47" i="5"/>
  <c r="O47" i="5"/>
  <c r="L47" i="5"/>
  <c r="P46" i="5"/>
  <c r="O46" i="5"/>
  <c r="L46" i="5"/>
  <c r="P45" i="5"/>
  <c r="O45" i="5"/>
  <c r="L45" i="5"/>
  <c r="P44" i="5"/>
  <c r="O44" i="5"/>
  <c r="L44" i="5"/>
  <c r="P43" i="5"/>
  <c r="O43" i="5"/>
  <c r="L43" i="5"/>
  <c r="P42" i="5"/>
  <c r="O42" i="5"/>
  <c r="L42" i="5"/>
  <c r="L41" i="5"/>
  <c r="L40" i="5"/>
  <c r="L28" i="5"/>
  <c r="L27" i="5"/>
  <c r="P26" i="5"/>
  <c r="O26" i="5"/>
  <c r="L26" i="5"/>
  <c r="P25" i="5"/>
  <c r="O25" i="5"/>
  <c r="L25" i="5"/>
  <c r="P24" i="5"/>
  <c r="O24" i="5"/>
  <c r="L24" i="5"/>
  <c r="P23" i="5"/>
  <c r="O23" i="5"/>
  <c r="L23" i="5"/>
  <c r="P22" i="5"/>
  <c r="O22" i="5"/>
  <c r="L22" i="5"/>
  <c r="P21" i="5"/>
  <c r="O21" i="5"/>
  <c r="L21" i="5"/>
  <c r="P20" i="5"/>
  <c r="O20" i="5"/>
  <c r="L20" i="5"/>
  <c r="P19" i="5"/>
  <c r="O19" i="5"/>
  <c r="L19" i="5"/>
  <c r="P18" i="5"/>
  <c r="O18" i="5"/>
  <c r="L18" i="5"/>
  <c r="P17" i="5"/>
  <c r="O17" i="5"/>
  <c r="L17" i="5"/>
  <c r="P16" i="5"/>
  <c r="O16" i="5"/>
  <c r="L16" i="5"/>
  <c r="P15" i="5"/>
  <c r="O15" i="5"/>
  <c r="L15" i="5"/>
  <c r="P14" i="5"/>
  <c r="O14" i="5"/>
  <c r="L14" i="5"/>
  <c r="P13" i="5"/>
  <c r="O13" i="5"/>
  <c r="L13" i="5"/>
  <c r="P12" i="5"/>
  <c r="O12" i="5"/>
  <c r="L12" i="5"/>
  <c r="P11" i="5"/>
  <c r="O11" i="5"/>
  <c r="L11" i="5"/>
  <c r="P10" i="5"/>
  <c r="O10" i="5"/>
  <c r="L10" i="5"/>
  <c r="P9" i="5"/>
  <c r="O9" i="5"/>
  <c r="L9" i="5"/>
  <c r="P8" i="5"/>
  <c r="O8" i="5"/>
  <c r="L8" i="5"/>
  <c r="P7" i="5"/>
  <c r="O7" i="5"/>
  <c r="L7" i="5"/>
  <c r="P6" i="5"/>
  <c r="O6" i="5"/>
  <c r="L6" i="5"/>
  <c r="P5" i="5"/>
  <c r="O5" i="5"/>
  <c r="L5" i="5"/>
  <c r="P4" i="5"/>
  <c r="O4" i="5"/>
  <c r="L4" i="5"/>
  <c r="P3" i="5"/>
  <c r="O3" i="5"/>
  <c r="L3" i="5"/>
  <c r="E41" i="4" l="1"/>
  <c r="E14" i="4" l="1"/>
  <c r="E6" i="4"/>
</calcChain>
</file>

<file path=xl/sharedStrings.xml><?xml version="1.0" encoding="utf-8"?>
<sst xmlns="http://schemas.openxmlformats.org/spreadsheetml/2006/main" count="611" uniqueCount="309">
  <si>
    <t>Seg_Group</t>
  </si>
  <si>
    <t>Seg_Num</t>
  </si>
  <si>
    <t>Sub_Seg_Group</t>
  </si>
  <si>
    <t>Sub_Seg_Num</t>
  </si>
  <si>
    <t>0x04</t>
  </si>
  <si>
    <t>0x05</t>
  </si>
  <si>
    <t>0x06</t>
  </si>
  <si>
    <t>0x07</t>
  </si>
  <si>
    <t>LS_ISD_WHITE_LEFT</t>
  </si>
  <si>
    <t>LS_LB_LEFT</t>
  </si>
  <si>
    <t>LS_HB_LEFT</t>
  </si>
  <si>
    <t>LS_LB_SIG_LEFT</t>
  </si>
  <si>
    <t>LS_DRL1_LEFT</t>
  </si>
  <si>
    <t>LS_DRL2_LEFT</t>
  </si>
  <si>
    <t>LS_TURN1_LEFT</t>
  </si>
  <si>
    <t>LS_CL_LEFT</t>
  </si>
  <si>
    <t>LS_GL_CENTER</t>
  </si>
  <si>
    <t>Total</t>
  </si>
  <si>
    <t>LS_LB_RIGHT</t>
  </si>
  <si>
    <t>LS_HB_RIGHT</t>
  </si>
  <si>
    <t>LS_LB_SIG_RIGHT</t>
  </si>
  <si>
    <t>LS_DRL1_RIGHT</t>
  </si>
  <si>
    <t>LS_DRL2_RIGHT</t>
  </si>
  <si>
    <t>LS_TURN1_RIGHT</t>
  </si>
  <si>
    <t>LS_CL_RIGHT</t>
  </si>
  <si>
    <t>LS_ISD_WHITE_RIGHT</t>
  </si>
  <si>
    <t>LightSourceType_ID</t>
  </si>
  <si>
    <t>LS_TURN2_LEFT</t>
  </si>
  <si>
    <t>LS_TURN2_RIGHT</t>
  </si>
  <si>
    <t>前灯</t>
    <phoneticPr fontId="1" type="noConversion"/>
  </si>
  <si>
    <t>区域1（png左侧）</t>
    <phoneticPr fontId="1" type="noConversion"/>
  </si>
  <si>
    <t>区域</t>
    <phoneticPr fontId="1" type="noConversion"/>
  </si>
  <si>
    <t xml:space="preserve"> </t>
    <phoneticPr fontId="1" type="noConversion"/>
  </si>
  <si>
    <t>分段</t>
    <phoneticPr fontId="1" type="noConversion"/>
  </si>
  <si>
    <t>x坐标(PNG)</t>
    <phoneticPr fontId="1" type="noConversion"/>
  </si>
  <si>
    <t>y坐标(PNG)</t>
    <phoneticPr fontId="1" type="noConversion"/>
  </si>
  <si>
    <t>名称</t>
    <phoneticPr fontId="1" type="noConversion"/>
  </si>
  <si>
    <t>区域4（png左侧）</t>
    <phoneticPr fontId="1" type="noConversion"/>
  </si>
  <si>
    <t>区域5（png左侧）</t>
    <phoneticPr fontId="1" type="noConversion"/>
  </si>
  <si>
    <t>区域6（png左侧）</t>
    <phoneticPr fontId="1" type="noConversion"/>
  </si>
  <si>
    <t>※例子：比如下面是造型给的3C认证素材，代表右转向灯，在png图上的样子是左上、右下的布局。如下图↓</t>
    <phoneticPr fontId="1" type="noConversion"/>
  </si>
  <si>
    <t>x坐标(BMP)</t>
    <phoneticPr fontId="1" type="noConversion"/>
  </si>
  <si>
    <t>y坐标(BMP)</t>
    <phoneticPr fontId="1" type="noConversion"/>
  </si>
  <si>
    <t>前贯穿灯</t>
    <phoneticPr fontId="1" type="noConversion"/>
  </si>
  <si>
    <t>备注</t>
    <phoneticPr fontId="1" type="noConversion"/>
  </si>
  <si>
    <t>区域8</t>
    <phoneticPr fontId="1" type="noConversion"/>
  </si>
  <si>
    <t>区域1（png右侧）</t>
    <phoneticPr fontId="1" type="noConversion"/>
  </si>
  <si>
    <t>区域2（png右侧）</t>
    <phoneticPr fontId="1" type="noConversion"/>
  </si>
  <si>
    <t>区域3（png右侧）</t>
    <phoneticPr fontId="1" type="noConversion"/>
  </si>
  <si>
    <t>区域4（png右侧）</t>
    <phoneticPr fontId="1" type="noConversion"/>
  </si>
  <si>
    <t>区域5（png右侧）</t>
    <phoneticPr fontId="1" type="noConversion"/>
  </si>
  <si>
    <t>区域6（png右侧）</t>
    <phoneticPr fontId="1" type="noConversion"/>
  </si>
  <si>
    <t>尾灯</t>
    <phoneticPr fontId="1" type="noConversion"/>
  </si>
  <si>
    <t>LED点不偏移</t>
    <phoneticPr fontId="1" type="noConversion"/>
  </si>
  <si>
    <t>区域10（png左）</t>
    <phoneticPr fontId="1" type="noConversion"/>
  </si>
  <si>
    <t>区域7（png左&amp;右）</t>
    <phoneticPr fontId="1" type="noConversion"/>
  </si>
  <si>
    <t>区域11（png左）</t>
    <phoneticPr fontId="1" type="noConversion"/>
  </si>
  <si>
    <t>区域12（png左）</t>
    <phoneticPr fontId="1" type="noConversion"/>
  </si>
  <si>
    <t>左deco</t>
    <phoneticPr fontId="1" type="noConversion"/>
  </si>
  <si>
    <t>T1左位置灯</t>
    <phoneticPr fontId="1" type="noConversion"/>
  </si>
  <si>
    <t>左侧飞边位置灯</t>
    <phoneticPr fontId="1" type="noConversion"/>
  </si>
  <si>
    <t>区域13（png左）</t>
    <phoneticPr fontId="1" type="noConversion"/>
  </si>
  <si>
    <t>区域14（png左）</t>
    <phoneticPr fontId="1" type="noConversion"/>
  </si>
  <si>
    <t>区域15</t>
    <phoneticPr fontId="1" type="noConversion"/>
  </si>
  <si>
    <t>后榫卯灯</t>
    <phoneticPr fontId="1" type="noConversion"/>
  </si>
  <si>
    <t>区域10（png右）</t>
    <phoneticPr fontId="1" type="noConversion"/>
  </si>
  <si>
    <t>右侧飞边位置灯</t>
    <phoneticPr fontId="1" type="noConversion"/>
  </si>
  <si>
    <t>右deco</t>
    <phoneticPr fontId="1" type="noConversion"/>
  </si>
  <si>
    <t>区域12（png右）</t>
    <phoneticPr fontId="1" type="noConversion"/>
  </si>
  <si>
    <t>区域13（png右）</t>
    <phoneticPr fontId="1" type="noConversion"/>
  </si>
  <si>
    <t>区域14（png右）</t>
    <phoneticPr fontId="1" type="noConversion"/>
  </si>
  <si>
    <t>右侧大灯_位置灯/转向灯</t>
    <phoneticPr fontId="1" type="noConversion"/>
  </si>
  <si>
    <t>右侧近光</t>
    <phoneticPr fontId="1" type="noConversion"/>
  </si>
  <si>
    <t>右侧ISD竖位置灯</t>
    <phoneticPr fontId="1" type="noConversion"/>
  </si>
  <si>
    <t>右侧ISD</t>
    <phoneticPr fontId="1" type="noConversion"/>
  </si>
  <si>
    <t>右侧角灯</t>
    <phoneticPr fontId="1" type="noConversion"/>
  </si>
  <si>
    <t>左侧大灯_位置灯/转向灯</t>
    <phoneticPr fontId="1" type="noConversion"/>
  </si>
  <si>
    <t>左侧近光</t>
    <phoneticPr fontId="1" type="noConversion"/>
  </si>
  <si>
    <t>左侧ISD竖立位置灯</t>
    <phoneticPr fontId="1" type="noConversion"/>
  </si>
  <si>
    <t>左侧角灯</t>
    <phoneticPr fontId="1" type="noConversion"/>
  </si>
  <si>
    <t>区域中BMP编号</t>
    <phoneticPr fontId="1" type="noConversion"/>
  </si>
  <si>
    <t>前大灯：png左对应右大灯，查看最后一个sheet说明《png素材注意点》</t>
    <phoneticPr fontId="1" type="noConversion"/>
  </si>
  <si>
    <t>■需要注意的是：
HH造型给的png素材图片，是分别站在车头和车尾来看头灯和尾灯。
①因此，头灯在png左侧的部分，对应的是右灯（即副驾）；同理，头灯在png右侧的部分，对应的是左灯（即主驾）。
②而尾灯从车尾的视角来看，和png是对应的，即png左侧对应左灯，png右侧对应右灯。如下图↓</t>
    <phoneticPr fontId="1" type="noConversion"/>
  </si>
  <si>
    <t>右侧远光（signature）</t>
    <phoneticPr fontId="1" type="noConversion"/>
  </si>
  <si>
    <t>左转向灯（T1外侧）</t>
    <phoneticPr fontId="1" type="noConversion"/>
  </si>
  <si>
    <t>左转向灯（T3内侧）</t>
    <phoneticPr fontId="1" type="noConversion"/>
  </si>
  <si>
    <t>LSType List</t>
  </si>
  <si>
    <t>0x02</t>
    <phoneticPr fontId="5" type="noConversion"/>
  </si>
  <si>
    <t>LS_RL_MORTISE_TENON</t>
    <phoneticPr fontId="5" type="noConversion"/>
  </si>
  <si>
    <t>-</t>
    <phoneticPr fontId="5" type="noConversion"/>
  </si>
  <si>
    <t>0x00</t>
    <phoneticPr fontId="5" type="noConversion"/>
  </si>
  <si>
    <t>0x01</t>
    <phoneticPr fontId="5" type="noConversion"/>
  </si>
  <si>
    <t>0x03</t>
    <phoneticPr fontId="5" type="noConversion"/>
  </si>
  <si>
    <t>0x0A</t>
    <phoneticPr fontId="5" type="noConversion"/>
  </si>
  <si>
    <t>0x0B</t>
    <phoneticPr fontId="5" type="noConversion"/>
  </si>
  <si>
    <t>0x0C</t>
    <phoneticPr fontId="5" type="noConversion"/>
  </si>
  <si>
    <t>0x0D</t>
    <phoneticPr fontId="5" type="noConversion"/>
  </si>
  <si>
    <t>0x0E</t>
    <phoneticPr fontId="5" type="noConversion"/>
  </si>
  <si>
    <t>0x0F</t>
    <phoneticPr fontId="5" type="noConversion"/>
  </si>
  <si>
    <t>0x10</t>
    <phoneticPr fontId="5" type="noConversion"/>
  </si>
  <si>
    <t>0x11</t>
    <phoneticPr fontId="5" type="noConversion"/>
  </si>
  <si>
    <t>0x12</t>
    <phoneticPr fontId="5" type="noConversion"/>
  </si>
  <si>
    <t>0x13</t>
    <phoneticPr fontId="5" type="noConversion"/>
  </si>
  <si>
    <t>0x14</t>
    <phoneticPr fontId="5" type="noConversion"/>
  </si>
  <si>
    <t>LS_HL_MORTISE_TENON</t>
    <phoneticPr fontId="5" type="noConversion"/>
  </si>
  <si>
    <t>LS_HL_RIGHT(Headlamp)</t>
    <phoneticPr fontId="5" type="noConversion"/>
  </si>
  <si>
    <t>0x08</t>
    <phoneticPr fontId="5" type="noConversion"/>
  </si>
  <si>
    <t>LS_RL_T1_TAIL2_LEFT</t>
    <phoneticPr fontId="5" type="noConversion"/>
  </si>
  <si>
    <t>LS_RL_T1_TAIL1_LEFT</t>
    <phoneticPr fontId="5" type="noConversion"/>
  </si>
  <si>
    <t>LS_RL_T1_TURN_LEFT</t>
    <phoneticPr fontId="5" type="noConversion"/>
  </si>
  <si>
    <t>LS_RL_T3_TURN_LEFT</t>
    <phoneticPr fontId="5" type="noConversion"/>
  </si>
  <si>
    <t>LS_RL_T1_STOPTAIL_LEFT</t>
    <phoneticPr fontId="5" type="noConversion"/>
  </si>
  <si>
    <t>LS_RL_T3_STOPTAIL_LEFT</t>
    <phoneticPr fontId="5" type="noConversion"/>
  </si>
  <si>
    <t>LS_RL_T3_STOPTAIL_RIGHT</t>
    <phoneticPr fontId="5" type="noConversion"/>
  </si>
  <si>
    <t>LS_RL_T1_STOPTAIL_RIGHT</t>
    <phoneticPr fontId="5" type="noConversion"/>
  </si>
  <si>
    <t>LS_RL_T1_TURN_RIGHT</t>
    <phoneticPr fontId="5" type="noConversion"/>
  </si>
  <si>
    <t>LS_RL_T3_TURN_RIGHT</t>
    <phoneticPr fontId="5" type="noConversion"/>
  </si>
  <si>
    <t>LS_RL_T1_TAIL1_RIGHT</t>
    <phoneticPr fontId="5" type="noConversion"/>
  </si>
  <si>
    <t>LS_RL_T1_TAIL2_RIGHT</t>
    <phoneticPr fontId="5" type="noConversion"/>
  </si>
  <si>
    <t>LS_HL_LEFT(Headlamp)</t>
    <phoneticPr fontId="5" type="noConversion"/>
  </si>
  <si>
    <t>0x09</t>
    <phoneticPr fontId="5" type="noConversion"/>
  </si>
  <si>
    <t>区域9（png左）</t>
    <phoneticPr fontId="1" type="noConversion"/>
  </si>
  <si>
    <t>区域9（png右)</t>
    <phoneticPr fontId="1" type="noConversion"/>
  </si>
  <si>
    <r>
      <t>左后</t>
    </r>
    <r>
      <rPr>
        <sz val="11"/>
        <color theme="1"/>
        <rFont val="Microsoft YaHei"/>
        <family val="2"/>
        <charset val="134"/>
      </rPr>
      <t>贯</t>
    </r>
    <r>
      <rPr>
        <sz val="11"/>
        <color theme="1"/>
        <rFont val="Calibri"/>
        <family val="3"/>
        <charset val="128"/>
        <scheme val="minor"/>
      </rPr>
      <t>穿灯</t>
    </r>
    <phoneticPr fontId="1" type="noConversion"/>
  </si>
  <si>
    <t>右后贯穿灯</t>
    <phoneticPr fontId="1" type="noConversion"/>
  </si>
  <si>
    <r>
      <t>区域中BMP</t>
    </r>
    <r>
      <rPr>
        <sz val="11"/>
        <color rgb="FFFF0000"/>
        <rFont val="Calibri"/>
        <family val="2"/>
        <scheme val="minor"/>
      </rPr>
      <t>编</t>
    </r>
    <r>
      <rPr>
        <sz val="11"/>
        <color rgb="FFFF0000"/>
        <rFont val="Calibri"/>
        <family val="3"/>
        <charset val="128"/>
        <scheme val="minor"/>
      </rPr>
      <t>号</t>
    </r>
    <phoneticPr fontId="1" type="noConversion"/>
  </si>
  <si>
    <t>LS_ISD_AMBER_LEFT</t>
  </si>
  <si>
    <t>LS_ISD_AMBER_RIGHT</t>
  </si>
  <si>
    <t>T1右位置灯</t>
  </si>
  <si>
    <t>区域11（png右）</t>
  </si>
  <si>
    <t>右转向灯（外侧）</t>
  </si>
  <si>
    <t>右转向灯（内侧）</t>
  </si>
  <si>
    <t>请注意：本sheet为示意图，具体设计请参考: light source_configuration.h</t>
  </si>
  <si>
    <t>区域3（png左侧）</t>
  </si>
  <si>
    <t>区域2（png左侧）</t>
  </si>
  <si>
    <t>左侧ISD</t>
  </si>
  <si>
    <t>右侧远光（HB）</t>
  </si>
  <si>
    <t>左侧远光（signature）</t>
  </si>
  <si>
    <t>左侧远光（HB）</t>
  </si>
  <si>
    <t>细微调整</t>
    <phoneticPr fontId="1" type="noConversion"/>
  </si>
  <si>
    <t>→确认</t>
    <phoneticPr fontId="1" type="noConversion"/>
  </si>
  <si>
    <t>镜像(x)</t>
    <phoneticPr fontId="1" type="noConversion"/>
  </si>
  <si>
    <t>镜像(y)</t>
    <phoneticPr fontId="1" type="noConversion"/>
  </si>
  <si>
    <t>BMP镜像x</t>
    <phoneticPr fontId="1" type="noConversion"/>
  </si>
  <si>
    <t>BMP镜像y</t>
    <phoneticPr fontId="1" type="noConversion"/>
  </si>
  <si>
    <t>前榫卯灯</t>
    <phoneticPr fontId="1" type="noConversion"/>
  </si>
  <si>
    <t>LS_HL_MORTISE_TENON</t>
  </si>
  <si>
    <t>LS_RL_T3_STOPTAIL_LEFT</t>
  </si>
  <si>
    <t>b</t>
  </si>
  <si>
    <t>g</t>
  </si>
  <si>
    <t>白天亮度系数</t>
  </si>
  <si>
    <t>晚上亮度系数</t>
  </si>
  <si>
    <t>Lighting Mode Meta Info Table 4K Byte</t>
  </si>
  <si>
    <t>byte</t>
  </si>
  <si>
    <t>0x00</t>
  </si>
  <si>
    <t>0x01</t>
  </si>
  <si>
    <t>0x02</t>
  </si>
  <si>
    <t>0x03</t>
  </si>
  <si>
    <t>0x08</t>
  </si>
  <si>
    <t>0x09</t>
  </si>
  <si>
    <t>0x0A</t>
  </si>
  <si>
    <t>0x0B</t>
  </si>
  <si>
    <t>0x0C</t>
  </si>
  <si>
    <t>0x0D</t>
  </si>
  <si>
    <t>0x0E</t>
  </si>
  <si>
    <t>0x0F</t>
  </si>
  <si>
    <t>header</t>
  </si>
  <si>
    <t>Magic(ISD Table)</t>
  </si>
  <si>
    <t>version</t>
  </si>
  <si>
    <t>crc16 of table
(byte[8,4095])</t>
  </si>
  <si>
    <t>numberoftheme</t>
  </si>
  <si>
    <t>reserved</t>
  </si>
  <si>
    <t>Table Version</t>
  </si>
  <si>
    <t>0x000</t>
  </si>
  <si>
    <t>T(0x54)</t>
  </si>
  <si>
    <t>D(0x44)</t>
  </si>
  <si>
    <t>S(0x53)</t>
  </si>
  <si>
    <t>I(0x49)</t>
  </si>
  <si>
    <t>0xFF</t>
  </si>
  <si>
    <t>0x010</t>
  </si>
  <si>
    <t>32 byte</t>
  </si>
  <si>
    <t>0x020~0x0F0</t>
  </si>
  <si>
    <t>Dataset1~7</t>
  </si>
  <si>
    <t>224byte</t>
  </si>
  <si>
    <t>ThemeId</t>
  </si>
  <si>
    <t>Animation_Number</t>
  </si>
  <si>
    <t>Animation_0 Max</t>
  </si>
  <si>
    <t>Animation_1 Max</t>
  </si>
  <si>
    <t>Animation_2 Max</t>
  </si>
  <si>
    <t>Animation_3 Max</t>
  </si>
  <si>
    <t>Animation_4 Max</t>
  </si>
  <si>
    <t>Animation_5 Max</t>
  </si>
  <si>
    <t>Info Table0</t>
  </si>
  <si>
    <t>theme_na</t>
  </si>
  <si>
    <t>0x100</t>
  </si>
  <si>
    <t>0x64</t>
  </si>
  <si>
    <t>0x110</t>
  </si>
  <si>
    <t>0x120~0x1F0</t>
  </si>
  <si>
    <t>Info Table1</t>
  </si>
  <si>
    <t>theme1</t>
  </si>
  <si>
    <t>0x200</t>
  </si>
  <si>
    <t>Day/Night</t>
  </si>
  <si>
    <t>0x210</t>
  </si>
  <si>
    <t>0x220~0x2F0</t>
  </si>
  <si>
    <t>Info Table2</t>
  </si>
  <si>
    <t>theme2</t>
  </si>
  <si>
    <t>0x300</t>
  </si>
  <si>
    <t>0x310</t>
  </si>
  <si>
    <t>0x320~0x3F0</t>
  </si>
  <si>
    <t>Info Table3</t>
  </si>
  <si>
    <t>theme3</t>
  </si>
  <si>
    <t>0x400</t>
  </si>
  <si>
    <t>0x410</t>
  </si>
  <si>
    <t>0x420~0x4F0</t>
  </si>
  <si>
    <t>Info Table4</t>
  </si>
  <si>
    <t>theme4</t>
  </si>
  <si>
    <t>0x500</t>
  </si>
  <si>
    <t>0x510</t>
  </si>
  <si>
    <t>0x520~0x5F0</t>
  </si>
  <si>
    <t>Info Table5</t>
  </si>
  <si>
    <t>theme5</t>
  </si>
  <si>
    <t>0x600</t>
  </si>
  <si>
    <t>0x610</t>
  </si>
  <si>
    <t>0x620~0x6F0</t>
  </si>
  <si>
    <t>Info Table6</t>
  </si>
  <si>
    <t>theme_diy</t>
  </si>
  <si>
    <t>0x700</t>
  </si>
  <si>
    <t>0x710</t>
  </si>
  <si>
    <t>0x720~0x7F0</t>
  </si>
  <si>
    <t>Animation_6 Max</t>
  </si>
  <si>
    <t>Animation_7 Max</t>
  </si>
  <si>
    <t>Animation_8 Max</t>
  </si>
  <si>
    <t>Animation_9 Max</t>
  </si>
  <si>
    <t>Animation_10 Max</t>
  </si>
  <si>
    <t>Animation_11 Max</t>
  </si>
  <si>
    <t>Info Table7</t>
  </si>
  <si>
    <t>theme_bionic</t>
  </si>
  <si>
    <t>0x800</t>
  </si>
  <si>
    <t>Animation_12 Max</t>
  </si>
  <si>
    <t>Animation_13 Max</t>
  </si>
  <si>
    <t>0x810</t>
  </si>
  <si>
    <t>0x820~0x8F0</t>
  </si>
  <si>
    <t>Info Table9~14</t>
  </si>
  <si>
    <t>0x0900~0x0FF0</t>
  </si>
  <si>
    <t>1792byte</t>
  </si>
  <si>
    <t>Info Table15~30</t>
  </si>
  <si>
    <t>0x1000~0x1FF0</t>
  </si>
  <si>
    <t>4096byte</t>
  </si>
  <si>
    <t>Info Table31~46</t>
  </si>
  <si>
    <t>0x2000~0x2FF0</t>
  </si>
  <si>
    <t>Info Table47 &amp; Reserve</t>
  </si>
  <si>
    <t>0x3000~0x3FF0</t>
  </si>
  <si>
    <t>theme ID</t>
  </si>
  <si>
    <t>theme</t>
  </si>
  <si>
    <t>animation</t>
  </si>
  <si>
    <t>Theme NA</t>
  </si>
  <si>
    <t>Theme 1</t>
  </si>
  <si>
    <t>Theme 2</t>
  </si>
  <si>
    <t>Theme 3</t>
  </si>
  <si>
    <t>Theme 4</t>
  </si>
  <si>
    <t>Theme 5</t>
  </si>
  <si>
    <t>Theme DIY</t>
  </si>
  <si>
    <t>Theme Bionic</t>
  </si>
  <si>
    <t>Crosswalk</t>
  </si>
  <si>
    <t>Charging</t>
  </si>
  <si>
    <t>锁车</t>
  </si>
  <si>
    <t>解锁</t>
  </si>
  <si>
    <t>Living</t>
  </si>
  <si>
    <t>Goods</t>
  </si>
  <si>
    <t>Theme1_Awaken</t>
  </si>
  <si>
    <t>Theme1_Welcom</t>
  </si>
  <si>
    <t>Theme1_Arrival</t>
  </si>
  <si>
    <t>Theme2_Awaken</t>
  </si>
  <si>
    <t>Theme2_Welcom</t>
  </si>
  <si>
    <t>Theme2_Arrival</t>
  </si>
  <si>
    <t>Theme3_Awaken</t>
  </si>
  <si>
    <t>Theme3_Welcom</t>
  </si>
  <si>
    <t>Theme3_Arrival</t>
  </si>
  <si>
    <t>Theme4_Awaken</t>
  </si>
  <si>
    <t>Theme4_Welcom</t>
  </si>
  <si>
    <t>Theme4_Arrival</t>
  </si>
  <si>
    <t>Theme5_Awaken</t>
  </si>
  <si>
    <t>Theme5_Welcom</t>
  </si>
  <si>
    <t>Theme5_Arrival</t>
  </si>
  <si>
    <t>索引</t>
  </si>
  <si>
    <t>CHARGINGTIPS</t>
  </si>
  <si>
    <t>Lock</t>
  </si>
  <si>
    <t>Unlock</t>
  </si>
  <si>
    <t>WELCOME_UNLOCK</t>
  </si>
  <si>
    <t>WELCOME_LOCK</t>
  </si>
  <si>
    <t>WELCOMEUNLOCK_GRETTING</t>
  </si>
  <si>
    <t>WELCOMEUNLOCK_WATCH_FRONT_L</t>
  </si>
  <si>
    <t>WELCOMEUNLOCK_WATCH_FRONT_R</t>
  </si>
  <si>
    <t>WELCOMEUNLOCK_WATCH_FRONT</t>
  </si>
  <si>
    <t>FAREWALL_FRONT_L</t>
  </si>
  <si>
    <t>FAREWALL_FRONT_R</t>
  </si>
  <si>
    <t>FAREWALL_FRONT</t>
  </si>
  <si>
    <t>EASTEREGGS0</t>
  </si>
  <si>
    <t>EASTEREGGS1</t>
  </si>
  <si>
    <t>EASTEREGGS2</t>
  </si>
  <si>
    <t>EASTEREGGS3</t>
  </si>
  <si>
    <t>EASTEREGGS4</t>
  </si>
  <si>
    <t>EASTEREGGS5</t>
  </si>
  <si>
    <t>EASTEREGGS6</t>
  </si>
  <si>
    <t>Day</t>
  </si>
  <si>
    <t>Both</t>
  </si>
  <si>
    <t>主色调(原色)</t>
  </si>
  <si>
    <t>LS_HL_LEFT(Headlamp)</t>
  </si>
  <si>
    <t>LS_HL_RIGHT(Headlamp)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</si>
</sst>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i/>
      <sz val="11"/>
      <color theme="1"/>
      <name val="Calibri"/>
      <family val="3"/>
      <charset val="134"/>
      <scheme val="minor"/>
    </font>
    <font>
      <sz val="10"/>
      <name val="Arial"/>
      <family val="2"/>
    </font>
    <font>
      <sz val="6"/>
      <name val="Calibri"/>
      <family val="3"/>
      <charset val="128"/>
      <scheme val="minor"/>
    </font>
    <font>
      <sz val="11"/>
      <color theme="1"/>
      <name val="Microsoft YaHei"/>
      <family val="2"/>
      <charset val="134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3"/>
      <charset val="128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0" fillId="0" borderId="0">
      <alignment vertical="center"/>
    </xf>
    <xf numFmtId="0" fontId="22" fillId="23" borderId="0" applyNumberFormat="0" applyBorder="0" applyAlignment="0" applyProtection="0"/>
    <xf numFmtId="0" fontId="23" fillId="24" borderId="0" applyNumberFormat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0" borderId="1" xfId="0" applyFont="1" applyFill="1" applyBorder="1"/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0" borderId="1" xfId="0" applyFont="1" applyFill="1" applyBorder="1"/>
    <xf numFmtId="0" fontId="3" fillId="5" borderId="1" xfId="0" applyFont="1" applyFill="1" applyBorder="1"/>
    <xf numFmtId="0" fontId="2" fillId="0" borderId="0" xfId="0" applyFont="1" applyFill="1"/>
    <xf numFmtId="0" fontId="0" fillId="0" borderId="1" xfId="0" applyBorder="1"/>
    <xf numFmtId="0" fontId="4" fillId="2" borderId="1" xfId="0" applyFont="1" applyFill="1" applyBorder="1"/>
    <xf numFmtId="0" fontId="0" fillId="0" borderId="0" xfId="0" applyAlignment="1">
      <alignment wrapText="1"/>
    </xf>
    <xf numFmtId="0" fontId="0" fillId="7" borderId="1" xfId="0" applyFill="1" applyBorder="1"/>
    <xf numFmtId="0" fontId="0" fillId="8" borderId="1" xfId="0" applyFill="1" applyBorder="1"/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10" borderId="5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7" borderId="1" xfId="0" applyFill="1" applyBorder="1" applyAlignment="1">
      <alignment horizontal="left"/>
    </xf>
    <xf numFmtId="0" fontId="14" fillId="0" borderId="0" xfId="0" applyFont="1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3" borderId="4" xfId="0" applyFill="1" applyBorder="1"/>
    <xf numFmtId="0" fontId="0" fillId="13" borderId="1" xfId="0" applyFill="1" applyBorder="1"/>
    <xf numFmtId="0" fontId="0" fillId="1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17" fillId="9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8" fillId="1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Fill="1" applyBorder="1"/>
    <xf numFmtId="0" fontId="17" fillId="9" borderId="9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2" fillId="0" borderId="15" xfId="0" applyFont="1" applyFill="1" applyBorder="1"/>
    <xf numFmtId="0" fontId="2" fillId="2" borderId="2" xfId="0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6" borderId="19" xfId="0" applyFont="1" applyFill="1" applyBorder="1"/>
    <xf numFmtId="0" fontId="2" fillId="6" borderId="20" xfId="0" applyFont="1" applyFill="1" applyBorder="1"/>
    <xf numFmtId="0" fontId="2" fillId="6" borderId="21" xfId="0" applyFont="1" applyFill="1" applyBorder="1"/>
    <xf numFmtId="0" fontId="2" fillId="3" borderId="4" xfId="0" applyFont="1" applyFill="1" applyBorder="1"/>
    <xf numFmtId="0" fontId="2" fillId="0" borderId="4" xfId="0" applyFont="1" applyFill="1" applyBorder="1"/>
    <xf numFmtId="0" fontId="2" fillId="6" borderId="23" xfId="0" applyFont="1" applyFill="1" applyBorder="1"/>
    <xf numFmtId="0" fontId="2" fillId="6" borderId="24" xfId="0" applyFont="1" applyFill="1" applyBorder="1"/>
    <xf numFmtId="0" fontId="2" fillId="6" borderId="25" xfId="0" applyFont="1" applyFill="1" applyBorder="1"/>
    <xf numFmtId="0" fontId="2" fillId="0" borderId="22" xfId="0" applyFont="1" applyBorder="1"/>
    <xf numFmtId="0" fontId="0" fillId="16" borderId="5" xfId="0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left" vertical="center"/>
    </xf>
    <xf numFmtId="0" fontId="0" fillId="8" borderId="1" xfId="0" applyFont="1" applyFill="1" applyBorder="1" applyAlignment="1">
      <alignment horizontal="left" vertical="center"/>
    </xf>
    <xf numFmtId="0" fontId="0" fillId="7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20" fillId="0" borderId="0" xfId="1" applyAlignment="1">
      <alignment horizontal="left"/>
    </xf>
    <xf numFmtId="0" fontId="20" fillId="0" borderId="0" xfId="1" applyAlignment="1"/>
    <xf numFmtId="0" fontId="20" fillId="6" borderId="0" xfId="1" applyFill="1" applyAlignment="1">
      <alignment horizontal="center" vertical="center"/>
    </xf>
    <xf numFmtId="0" fontId="20" fillId="0" borderId="0" xfId="1" applyAlignment="1">
      <alignment horizontal="center" vertical="center"/>
    </xf>
    <xf numFmtId="0" fontId="20" fillId="18" borderId="1" xfId="1" applyFill="1" applyBorder="1">
      <alignment vertical="center"/>
    </xf>
    <xf numFmtId="0" fontId="21" fillId="0" borderId="0" xfId="1" applyFont="1" applyAlignment="1"/>
    <xf numFmtId="0" fontId="20" fillId="19" borderId="0" xfId="1" applyFill="1" applyAlignment="1"/>
    <xf numFmtId="0" fontId="20" fillId="20" borderId="1" xfId="1" applyFill="1" applyBorder="1" applyAlignment="1"/>
    <xf numFmtId="0" fontId="20" fillId="21" borderId="1" xfId="1" applyFill="1" applyBorder="1" applyAlignment="1"/>
    <xf numFmtId="0" fontId="20" fillId="18" borderId="1" xfId="1" applyFill="1" applyBorder="1" applyAlignment="1">
      <alignment vertical="center" wrapText="1"/>
    </xf>
    <xf numFmtId="0" fontId="20" fillId="0" borderId="1" xfId="1" applyBorder="1" applyAlignment="1"/>
    <xf numFmtId="0" fontId="20" fillId="0" borderId="0" xfId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2" fillId="23" borderId="0" xfId="2"/>
    <xf numFmtId="0" fontId="23" fillId="24" borderId="0" xfId="3"/>
    <xf numFmtId="0" fontId="0" fillId="0" borderId="0" xfId="0" applyFill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2" xfId="0" applyFill="1" applyBorder="1" applyAlignment="1">
      <alignment horizontal="left" vertical="center"/>
    </xf>
    <xf numFmtId="0" fontId="0" fillId="13" borderId="3" xfId="0" applyFill="1" applyBorder="1" applyAlignment="1">
      <alignment horizontal="left" vertical="center"/>
    </xf>
    <xf numFmtId="0" fontId="0" fillId="13" borderId="4" xfId="0" applyFill="1" applyBorder="1" applyAlignment="1">
      <alignment horizontal="center" vertical="center"/>
    </xf>
    <xf numFmtId="0" fontId="0" fillId="13" borderId="4" xfId="0" applyFill="1" applyBorder="1" applyAlignment="1">
      <alignment horizontal="left" vertical="center"/>
    </xf>
    <xf numFmtId="0" fontId="0" fillId="13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left" vertical="center" wrapText="1"/>
    </xf>
    <xf numFmtId="0" fontId="0" fillId="13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center" vertical="center"/>
    </xf>
    <xf numFmtId="0" fontId="0" fillId="13" borderId="3" xfId="0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14" borderId="0" xfId="0" applyFont="1" applyFill="1" applyAlignment="1"/>
    <xf numFmtId="0" fontId="20" fillId="22" borderId="15" xfId="1" applyFill="1" applyBorder="1" applyAlignment="1">
      <alignment horizontal="center"/>
    </xf>
    <xf numFmtId="0" fontId="20" fillId="22" borderId="26" xfId="1" applyFill="1" applyBorder="1" applyAlignment="1">
      <alignment horizontal="center"/>
    </xf>
    <xf numFmtId="0" fontId="20" fillId="22" borderId="16" xfId="1" applyFill="1" applyBorder="1" applyAlignment="1">
      <alignment horizontal="center"/>
    </xf>
    <xf numFmtId="0" fontId="20" fillId="18" borderId="15" xfId="1" applyFill="1" applyBorder="1" applyAlignment="1">
      <alignment horizontal="center" vertical="center"/>
    </xf>
    <xf numFmtId="0" fontId="20" fillId="18" borderId="16" xfId="1" applyFill="1" applyBorder="1" applyAlignment="1">
      <alignment horizontal="center" vertical="center"/>
    </xf>
    <xf numFmtId="0" fontId="20" fillId="18" borderId="15" xfId="1" applyFill="1" applyBorder="1" applyAlignment="1">
      <alignment horizontal="center" vertical="center" wrapText="1"/>
    </xf>
    <xf numFmtId="0" fontId="20" fillId="18" borderId="16" xfId="1" applyFill="1" applyBorder="1" applyAlignment="1">
      <alignment horizontal="center" vertical="center" wrapText="1"/>
    </xf>
    <xf numFmtId="0" fontId="20" fillId="18" borderId="1" xfId="1" applyFill="1" applyBorder="1" applyAlignment="1">
      <alignment horizontal="center" vertical="center"/>
    </xf>
    <xf numFmtId="0" fontId="20" fillId="18" borderId="1" xfId="1" applyFill="1" applyBorder="1" applyAlignment="1">
      <alignment horizontal="center" vertical="center" wrapText="1"/>
    </xf>
    <xf numFmtId="0" fontId="19" fillId="17" borderId="27" xfId="0" applyFont="1" applyFill="1" applyBorder="1" applyAlignment="1">
      <alignment horizontal="center" vertical="center"/>
    </xf>
    <xf numFmtId="0" fontId="19" fillId="17" borderId="28" xfId="0" applyFont="1" applyFill="1" applyBorder="1" applyAlignment="1">
      <alignment horizontal="center" vertical="center"/>
    </xf>
    <xf numFmtId="0" fontId="19" fillId="17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1" xfId="0" applyBorder="1"/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/>
    <xf numFmtId="0" fontId="6" fillId="6" borderId="35" xfId="0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10" borderId="3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2" borderId="39" xfId="0" applyFill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0" fillId="10" borderId="51" xfId="0" applyFill="1" applyBorder="1" applyAlignment="1">
      <alignment horizontal="center" vertical="center"/>
    </xf>
    <xf numFmtId="0" fontId="0" fillId="12" borderId="51" xfId="0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0" fontId="0" fillId="7" borderId="31" xfId="0" applyFont="1" applyFill="1" applyBorder="1" applyAlignment="1">
      <alignment horizontal="center" vertical="center"/>
    </xf>
    <xf numFmtId="0" fontId="0" fillId="13" borderId="30" xfId="0" applyFont="1" applyFill="1" applyBorder="1" applyAlignment="1">
      <alignment horizontal="center" vertical="center"/>
    </xf>
    <xf numFmtId="0" fontId="0" fillId="13" borderId="31" xfId="0" applyFont="1" applyFill="1" applyBorder="1" applyAlignment="1">
      <alignment horizontal="center" vertical="center"/>
    </xf>
    <xf numFmtId="0" fontId="0" fillId="13" borderId="52" xfId="0" applyFont="1" applyFill="1" applyBorder="1" applyAlignment="1">
      <alignment horizontal="center" vertical="center"/>
    </xf>
    <xf numFmtId="0" fontId="0" fillId="13" borderId="53" xfId="0" applyFont="1" applyFill="1" applyBorder="1" applyAlignment="1">
      <alignment horizontal="center" vertical="center"/>
    </xf>
    <xf numFmtId="0" fontId="0" fillId="13" borderId="54" xfId="0" applyFont="1" applyFill="1" applyBorder="1" applyAlignment="1">
      <alignment horizontal="center" vertical="center"/>
    </xf>
    <xf numFmtId="0" fontId="0" fillId="8" borderId="30" xfId="0" applyFont="1" applyFill="1" applyBorder="1" applyAlignment="1">
      <alignment horizontal="center" vertical="center"/>
    </xf>
    <xf numFmtId="0" fontId="0" fillId="8" borderId="31" xfId="0" applyFont="1" applyFill="1" applyBorder="1" applyAlignment="1">
      <alignment horizontal="center" vertical="center"/>
    </xf>
    <xf numFmtId="0" fontId="0" fillId="8" borderId="32" xfId="0" applyFont="1" applyFill="1" applyBorder="1" applyAlignment="1">
      <alignment horizontal="center" vertical="center"/>
    </xf>
    <xf numFmtId="0" fontId="0" fillId="8" borderId="33" xfId="0" applyFont="1" applyFill="1" applyBorder="1" applyAlignment="1">
      <alignment horizontal="left" vertical="center" wrapText="1"/>
    </xf>
    <xf numFmtId="0" fontId="0" fillId="8" borderId="33" xfId="0" applyFont="1" applyFill="1" applyBorder="1" applyAlignment="1">
      <alignment horizontal="center" vertical="center"/>
    </xf>
    <xf numFmtId="0" fontId="0" fillId="8" borderId="33" xfId="0" applyFont="1" applyFill="1" applyBorder="1" applyAlignment="1">
      <alignment horizontal="left" vertical="center"/>
    </xf>
    <xf numFmtId="0" fontId="0" fillId="8" borderId="33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8" borderId="34" xfId="0" applyFont="1" applyFill="1" applyBorder="1" applyAlignment="1">
      <alignment horizontal="center" vertical="center"/>
    </xf>
  </cellXfs>
  <cellStyles count="4">
    <cellStyle name="Good" xfId="2" builtinId="26"/>
    <cellStyle name="Neutral" xfId="3" builtinId="28"/>
    <cellStyle name="Normal" xfId="0" builtinId="0"/>
    <cellStyle name="Normal 2" xfId="1" xr:uid="{910EC090-60A2-4FD3-B2C2-444B93646FB3}"/>
  </cellStyles>
  <dxfs count="9">
    <dxf>
      <font>
        <strike val="0"/>
        <color theme="0"/>
      </font>
      <fill>
        <patternFill>
          <bgColor rgb="FF00B050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strike val="0"/>
      </font>
      <fill>
        <patternFill>
          <bgColor theme="4" tint="0.79998168889431442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F4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170330</xdr:colOff>
      <xdr:row>27</xdr:row>
      <xdr:rowOff>116541</xdr:rowOff>
    </xdr:from>
    <xdr:to>
      <xdr:col>125</xdr:col>
      <xdr:colOff>187314</xdr:colOff>
      <xdr:row>48</xdr:row>
      <xdr:rowOff>20248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E11906A-4A28-4D30-8422-2026B64C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1836" y="5199529"/>
          <a:ext cx="12047619" cy="3857143"/>
        </a:xfrm>
        <a:prstGeom prst="rect">
          <a:avLst/>
        </a:prstGeom>
      </xdr:spPr>
    </xdr:pic>
    <xdr:clientData/>
  </xdr:twoCellAnchor>
  <xdr:twoCellAnchor>
    <xdr:from>
      <xdr:col>13</xdr:col>
      <xdr:colOff>18826</xdr:colOff>
      <xdr:row>27</xdr:row>
      <xdr:rowOff>98948</xdr:rowOff>
    </xdr:from>
    <xdr:to>
      <xdr:col>52</xdr:col>
      <xdr:colOff>58397</xdr:colOff>
      <xdr:row>47</xdr:row>
      <xdr:rowOff>21532</xdr:rowOff>
    </xdr:to>
    <xdr:grpSp>
      <xdr:nvGrpSpPr>
        <xdr:cNvPr id="2" name="组合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865120" y="5242448"/>
          <a:ext cx="8242277" cy="3732584"/>
          <a:chOff x="153082" y="2468880"/>
          <a:chExt cx="7909911" cy="3732584"/>
        </a:xfrm>
      </xdr:grpSpPr>
      <xdr:grpSp>
        <xdr:nvGrpSpPr>
          <xdr:cNvPr id="3" name="组合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>
            <a:grpSpLocks noChangeAspect="1"/>
          </xdr:cNvGrpSpPr>
        </xdr:nvGrpSpPr>
        <xdr:grpSpPr>
          <a:xfrm>
            <a:off x="153082" y="2468880"/>
            <a:ext cx="7909911" cy="3732584"/>
            <a:chOff x="495982" y="2282143"/>
            <a:chExt cx="4368117" cy="2061257"/>
          </a:xfrm>
        </xdr:grpSpPr>
        <xdr:pic>
          <xdr:nvPicPr>
            <xdr:cNvPr id="28" name="图片 1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23121" b="55785"/>
            <a:stretch/>
          </xdr:blipFill>
          <xdr:spPr>
            <a:xfrm>
              <a:off x="495982" y="2616199"/>
              <a:ext cx="4368117" cy="965201"/>
            </a:xfrm>
            <a:prstGeom prst="rect">
              <a:avLst/>
            </a:prstGeom>
          </xdr:spPr>
        </xdr:pic>
        <xdr:pic>
          <xdr:nvPicPr>
            <xdr:cNvPr id="29" name="图片 10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77383" b="5964"/>
            <a:stretch/>
          </xdr:blipFill>
          <xdr:spPr>
            <a:xfrm>
              <a:off x="495982" y="3581400"/>
              <a:ext cx="4368117" cy="762000"/>
            </a:xfrm>
            <a:prstGeom prst="rect">
              <a:avLst/>
            </a:prstGeom>
          </xdr:spPr>
        </xdr:pic>
        <xdr:pic>
          <xdr:nvPicPr>
            <xdr:cNvPr id="30" name="图片 11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b="92699"/>
            <a:stretch/>
          </xdr:blipFill>
          <xdr:spPr>
            <a:xfrm>
              <a:off x="495982" y="2282143"/>
              <a:ext cx="4368117" cy="334056"/>
            </a:xfrm>
            <a:prstGeom prst="rect">
              <a:avLst/>
            </a:prstGeom>
          </xdr:spPr>
        </xdr:pic>
      </xdr:grpSp>
      <xdr:sp macro="" textlink="">
        <xdr:nvSpPr>
          <xdr:cNvPr id="4" name="任意多边形 1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227135" y="3486838"/>
            <a:ext cx="371475" cy="79375"/>
          </a:xfrm>
          <a:custGeom>
            <a:avLst/>
            <a:gdLst>
              <a:gd name="connsiteX0" fmla="*/ 0 w 355600"/>
              <a:gd name="connsiteY0" fmla="*/ 0 h 79375"/>
              <a:gd name="connsiteX1" fmla="*/ 3175 w 355600"/>
              <a:gd name="connsiteY1" fmla="*/ 65088 h 79375"/>
              <a:gd name="connsiteX2" fmla="*/ 352425 w 355600"/>
              <a:gd name="connsiteY2" fmla="*/ 79375 h 79375"/>
              <a:gd name="connsiteX3" fmla="*/ 355600 w 355600"/>
              <a:gd name="connsiteY3" fmla="*/ 19050 h 79375"/>
              <a:gd name="connsiteX4" fmla="*/ 0 w 355600"/>
              <a:gd name="connsiteY4" fmla="*/ 0 h 79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55600" h="79375">
                <a:moveTo>
                  <a:pt x="0" y="0"/>
                </a:moveTo>
                <a:lnTo>
                  <a:pt x="3175" y="65088"/>
                </a:lnTo>
                <a:lnTo>
                  <a:pt x="352425" y="79375"/>
                </a:lnTo>
                <a:lnTo>
                  <a:pt x="355600" y="19050"/>
                </a:lnTo>
                <a:lnTo>
                  <a:pt x="0" y="0"/>
                </a:lnTo>
                <a:close/>
              </a:path>
            </a:pathLst>
          </a:custGeom>
          <a:solidFill>
            <a:srgbClr val="7030A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5" name="任意多边形 16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793875" y="3532876"/>
            <a:ext cx="368300" cy="85725"/>
          </a:xfrm>
          <a:custGeom>
            <a:avLst/>
            <a:gdLst>
              <a:gd name="connsiteX0" fmla="*/ 0 w 368300"/>
              <a:gd name="connsiteY0" fmla="*/ 0 h 85725"/>
              <a:gd name="connsiteX1" fmla="*/ 3175 w 368300"/>
              <a:gd name="connsiteY1" fmla="*/ 65087 h 85725"/>
              <a:gd name="connsiteX2" fmla="*/ 368300 w 368300"/>
              <a:gd name="connsiteY2" fmla="*/ 85725 h 85725"/>
              <a:gd name="connsiteX3" fmla="*/ 368300 w 368300"/>
              <a:gd name="connsiteY3" fmla="*/ 20637 h 85725"/>
              <a:gd name="connsiteX4" fmla="*/ 0 w 368300"/>
              <a:gd name="connsiteY4" fmla="*/ 0 h 857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68300" h="85725">
                <a:moveTo>
                  <a:pt x="0" y="0"/>
                </a:moveTo>
                <a:lnTo>
                  <a:pt x="3175" y="65087"/>
                </a:lnTo>
                <a:lnTo>
                  <a:pt x="368300" y="85725"/>
                </a:lnTo>
                <a:lnTo>
                  <a:pt x="368300" y="20637"/>
                </a:lnTo>
                <a:lnTo>
                  <a:pt x="0" y="0"/>
                </a:lnTo>
                <a:close/>
              </a:path>
            </a:pathLst>
          </a:cu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" name="任意多边形 1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020763" y="3261413"/>
            <a:ext cx="1260475" cy="187325"/>
          </a:xfrm>
          <a:custGeom>
            <a:avLst/>
            <a:gdLst>
              <a:gd name="connsiteX0" fmla="*/ 17462 w 1260475"/>
              <a:gd name="connsiteY0" fmla="*/ 0 h 187325"/>
              <a:gd name="connsiteX1" fmla="*/ 0 w 1260475"/>
              <a:gd name="connsiteY1" fmla="*/ 57150 h 187325"/>
              <a:gd name="connsiteX2" fmla="*/ 611187 w 1260475"/>
              <a:gd name="connsiteY2" fmla="*/ 131763 h 187325"/>
              <a:gd name="connsiteX3" fmla="*/ 1260475 w 1260475"/>
              <a:gd name="connsiteY3" fmla="*/ 187325 h 187325"/>
              <a:gd name="connsiteX4" fmla="*/ 1258887 w 1260475"/>
              <a:gd name="connsiteY4" fmla="*/ 142875 h 187325"/>
              <a:gd name="connsiteX5" fmla="*/ 647700 w 1260475"/>
              <a:gd name="connsiteY5" fmla="*/ 96838 h 187325"/>
              <a:gd name="connsiteX6" fmla="*/ 17462 w 1260475"/>
              <a:gd name="connsiteY6" fmla="*/ 0 h 1873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60475" h="187325">
                <a:moveTo>
                  <a:pt x="17462" y="0"/>
                </a:moveTo>
                <a:lnTo>
                  <a:pt x="0" y="57150"/>
                </a:lnTo>
                <a:lnTo>
                  <a:pt x="611187" y="131763"/>
                </a:lnTo>
                <a:lnTo>
                  <a:pt x="1260475" y="187325"/>
                </a:lnTo>
                <a:cubicBezTo>
                  <a:pt x="1259946" y="172508"/>
                  <a:pt x="1259416" y="157692"/>
                  <a:pt x="1258887" y="142875"/>
                </a:cubicBezTo>
                <a:lnTo>
                  <a:pt x="647700" y="96838"/>
                </a:lnTo>
                <a:lnTo>
                  <a:pt x="17462" y="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7" name="任意多边形 2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2343150" y="3403230"/>
            <a:ext cx="3536950" cy="67733"/>
          </a:xfrm>
          <a:custGeom>
            <a:avLst/>
            <a:gdLst>
              <a:gd name="connsiteX0" fmla="*/ 2117 w 3536950"/>
              <a:gd name="connsiteY0" fmla="*/ 0 h 67733"/>
              <a:gd name="connsiteX1" fmla="*/ 0 w 3536950"/>
              <a:gd name="connsiteY1" fmla="*/ 61383 h 67733"/>
              <a:gd name="connsiteX2" fmla="*/ 1837267 w 3536950"/>
              <a:gd name="connsiteY2" fmla="*/ 67733 h 67733"/>
              <a:gd name="connsiteX3" fmla="*/ 3536950 w 3536950"/>
              <a:gd name="connsiteY3" fmla="*/ 50800 h 67733"/>
              <a:gd name="connsiteX4" fmla="*/ 3530600 w 3536950"/>
              <a:gd name="connsiteY4" fmla="*/ 0 h 67733"/>
              <a:gd name="connsiteX5" fmla="*/ 1737783 w 3536950"/>
              <a:gd name="connsiteY5" fmla="*/ 14816 h 67733"/>
              <a:gd name="connsiteX6" fmla="*/ 2117 w 3536950"/>
              <a:gd name="connsiteY6" fmla="*/ 0 h 677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536950" h="67733">
                <a:moveTo>
                  <a:pt x="2117" y="0"/>
                </a:moveTo>
                <a:cubicBezTo>
                  <a:pt x="1411" y="20461"/>
                  <a:pt x="706" y="40922"/>
                  <a:pt x="0" y="61383"/>
                </a:cubicBezTo>
                <a:lnTo>
                  <a:pt x="1837267" y="67733"/>
                </a:lnTo>
                <a:lnTo>
                  <a:pt x="3536950" y="50800"/>
                </a:lnTo>
                <a:lnTo>
                  <a:pt x="3530600" y="0"/>
                </a:lnTo>
                <a:lnTo>
                  <a:pt x="1737783" y="14816"/>
                </a:lnTo>
                <a:lnTo>
                  <a:pt x="2117" y="0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8" name="任意多边形 21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5938838" y="3261413"/>
            <a:ext cx="1268412" cy="201613"/>
          </a:xfrm>
          <a:custGeom>
            <a:avLst/>
            <a:gdLst>
              <a:gd name="connsiteX0" fmla="*/ 0 w 1268412"/>
              <a:gd name="connsiteY0" fmla="*/ 144463 h 201613"/>
              <a:gd name="connsiteX1" fmla="*/ 9525 w 1268412"/>
              <a:gd name="connsiteY1" fmla="*/ 201613 h 201613"/>
              <a:gd name="connsiteX2" fmla="*/ 703262 w 1268412"/>
              <a:gd name="connsiteY2" fmla="*/ 127000 h 201613"/>
              <a:gd name="connsiteX3" fmla="*/ 1268412 w 1268412"/>
              <a:gd name="connsiteY3" fmla="*/ 52388 h 201613"/>
              <a:gd name="connsiteX4" fmla="*/ 1263650 w 1268412"/>
              <a:gd name="connsiteY4" fmla="*/ 0 h 201613"/>
              <a:gd name="connsiteX5" fmla="*/ 611187 w 1268412"/>
              <a:gd name="connsiteY5" fmla="*/ 95250 h 201613"/>
              <a:gd name="connsiteX6" fmla="*/ 0 w 1268412"/>
              <a:gd name="connsiteY6" fmla="*/ 144463 h 2016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68412" h="201613">
                <a:moveTo>
                  <a:pt x="0" y="144463"/>
                </a:moveTo>
                <a:lnTo>
                  <a:pt x="9525" y="201613"/>
                </a:lnTo>
                <a:lnTo>
                  <a:pt x="703262" y="127000"/>
                </a:lnTo>
                <a:lnTo>
                  <a:pt x="1268412" y="52388"/>
                </a:lnTo>
                <a:lnTo>
                  <a:pt x="1263650" y="0"/>
                </a:lnTo>
                <a:lnTo>
                  <a:pt x="611187" y="95250"/>
                </a:lnTo>
                <a:lnTo>
                  <a:pt x="0" y="144463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9" name="任意多边形 22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6070600" y="3531288"/>
            <a:ext cx="371475" cy="85725"/>
          </a:xfrm>
          <a:custGeom>
            <a:avLst/>
            <a:gdLst>
              <a:gd name="connsiteX0" fmla="*/ 0 w 371475"/>
              <a:gd name="connsiteY0" fmla="*/ 85725 h 85725"/>
              <a:gd name="connsiteX1" fmla="*/ 361950 w 371475"/>
              <a:gd name="connsiteY1" fmla="*/ 79375 h 85725"/>
              <a:gd name="connsiteX2" fmla="*/ 371475 w 371475"/>
              <a:gd name="connsiteY2" fmla="*/ 0 h 85725"/>
              <a:gd name="connsiteX3" fmla="*/ 0 w 371475"/>
              <a:gd name="connsiteY3" fmla="*/ 19050 h 85725"/>
              <a:gd name="connsiteX4" fmla="*/ 0 w 371475"/>
              <a:gd name="connsiteY4" fmla="*/ 85725 h 857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71475" h="85725">
                <a:moveTo>
                  <a:pt x="0" y="85725"/>
                </a:moveTo>
                <a:lnTo>
                  <a:pt x="361950" y="79375"/>
                </a:lnTo>
                <a:lnTo>
                  <a:pt x="371475" y="0"/>
                </a:lnTo>
                <a:lnTo>
                  <a:pt x="0" y="19050"/>
                </a:lnTo>
                <a:lnTo>
                  <a:pt x="0" y="85725"/>
                </a:lnTo>
                <a:close/>
              </a:path>
            </a:pathLst>
          </a:cu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0" name="任意多边形 2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635750" y="3490013"/>
            <a:ext cx="371475" cy="79375"/>
          </a:xfrm>
          <a:custGeom>
            <a:avLst/>
            <a:gdLst>
              <a:gd name="connsiteX0" fmla="*/ 6350 w 371475"/>
              <a:gd name="connsiteY0" fmla="*/ 79375 h 79375"/>
              <a:gd name="connsiteX1" fmla="*/ 371475 w 371475"/>
              <a:gd name="connsiteY1" fmla="*/ 69850 h 79375"/>
              <a:gd name="connsiteX2" fmla="*/ 371475 w 371475"/>
              <a:gd name="connsiteY2" fmla="*/ 0 h 79375"/>
              <a:gd name="connsiteX3" fmla="*/ 0 w 371475"/>
              <a:gd name="connsiteY3" fmla="*/ 3175 h 79375"/>
              <a:gd name="connsiteX4" fmla="*/ 6350 w 371475"/>
              <a:gd name="connsiteY4" fmla="*/ 79375 h 79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71475" h="79375">
                <a:moveTo>
                  <a:pt x="6350" y="79375"/>
                </a:moveTo>
                <a:lnTo>
                  <a:pt x="371475" y="69850"/>
                </a:lnTo>
                <a:lnTo>
                  <a:pt x="371475" y="0"/>
                </a:lnTo>
                <a:lnTo>
                  <a:pt x="0" y="3175"/>
                </a:lnTo>
                <a:lnTo>
                  <a:pt x="6350" y="79375"/>
                </a:lnTo>
                <a:close/>
              </a:path>
            </a:pathLst>
          </a:custGeom>
          <a:solidFill>
            <a:srgbClr val="7030A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1" name="任意多边形 25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7023100" y="3556688"/>
            <a:ext cx="117475" cy="1165225"/>
          </a:xfrm>
          <a:custGeom>
            <a:avLst/>
            <a:gdLst>
              <a:gd name="connsiteX0" fmla="*/ 63500 w 117475"/>
              <a:gd name="connsiteY0" fmla="*/ 0 h 1165225"/>
              <a:gd name="connsiteX1" fmla="*/ 0 w 117475"/>
              <a:gd name="connsiteY1" fmla="*/ 63500 h 1165225"/>
              <a:gd name="connsiteX2" fmla="*/ 50800 w 117475"/>
              <a:gd name="connsiteY2" fmla="*/ 1076325 h 1165225"/>
              <a:gd name="connsiteX3" fmla="*/ 117475 w 117475"/>
              <a:gd name="connsiteY3" fmla="*/ 1165225 h 1165225"/>
              <a:gd name="connsiteX4" fmla="*/ 63500 w 117475"/>
              <a:gd name="connsiteY4" fmla="*/ 0 h 1165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17475" h="1165225">
                <a:moveTo>
                  <a:pt x="63500" y="0"/>
                </a:moveTo>
                <a:lnTo>
                  <a:pt x="0" y="63500"/>
                </a:lnTo>
                <a:lnTo>
                  <a:pt x="50800" y="1076325"/>
                </a:lnTo>
                <a:lnTo>
                  <a:pt x="117475" y="1165225"/>
                </a:lnTo>
                <a:lnTo>
                  <a:pt x="63500" y="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2" name="任意多边形 26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6750050" y="4461563"/>
            <a:ext cx="307975" cy="142875"/>
          </a:xfrm>
          <a:custGeom>
            <a:avLst/>
            <a:gdLst>
              <a:gd name="connsiteX0" fmla="*/ 0 w 307975"/>
              <a:gd name="connsiteY0" fmla="*/ 0 h 142875"/>
              <a:gd name="connsiteX1" fmla="*/ 307975 w 307975"/>
              <a:gd name="connsiteY1" fmla="*/ 50800 h 142875"/>
              <a:gd name="connsiteX2" fmla="*/ 307975 w 307975"/>
              <a:gd name="connsiteY2" fmla="*/ 142875 h 142875"/>
              <a:gd name="connsiteX3" fmla="*/ 79375 w 307975"/>
              <a:gd name="connsiteY3" fmla="*/ 98425 h 142875"/>
              <a:gd name="connsiteX4" fmla="*/ 0 w 307975"/>
              <a:gd name="connsiteY4" fmla="*/ 0 h 142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07975" h="142875">
                <a:moveTo>
                  <a:pt x="0" y="0"/>
                </a:moveTo>
                <a:lnTo>
                  <a:pt x="307975" y="50800"/>
                </a:lnTo>
                <a:lnTo>
                  <a:pt x="307975" y="142875"/>
                </a:lnTo>
                <a:lnTo>
                  <a:pt x="79375" y="98425"/>
                </a:lnTo>
                <a:lnTo>
                  <a:pt x="0" y="0"/>
                </a:lnTo>
                <a:close/>
              </a:path>
            </a:pathLst>
          </a:custGeom>
          <a:solidFill>
            <a:schemeClr val="accent6">
              <a:lumMod val="9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3" name="任意多边形 27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6286500" y="3791638"/>
            <a:ext cx="727075" cy="654050"/>
          </a:xfrm>
          <a:custGeom>
            <a:avLst/>
            <a:gdLst>
              <a:gd name="connsiteX0" fmla="*/ 0 w 695325"/>
              <a:gd name="connsiteY0" fmla="*/ 15875 h 654050"/>
              <a:gd name="connsiteX1" fmla="*/ 647700 w 695325"/>
              <a:gd name="connsiteY1" fmla="*/ 0 h 654050"/>
              <a:gd name="connsiteX2" fmla="*/ 695325 w 695325"/>
              <a:gd name="connsiteY2" fmla="*/ 654050 h 654050"/>
              <a:gd name="connsiteX3" fmla="*/ 371475 w 695325"/>
              <a:gd name="connsiteY3" fmla="*/ 584200 h 654050"/>
              <a:gd name="connsiteX4" fmla="*/ 0 w 695325"/>
              <a:gd name="connsiteY4" fmla="*/ 15875 h 654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695325" h="654050">
                <a:moveTo>
                  <a:pt x="0" y="15875"/>
                </a:moveTo>
                <a:lnTo>
                  <a:pt x="647700" y="0"/>
                </a:lnTo>
                <a:lnTo>
                  <a:pt x="695325" y="654050"/>
                </a:lnTo>
                <a:lnTo>
                  <a:pt x="371475" y="584200"/>
                </a:lnTo>
                <a:lnTo>
                  <a:pt x="0" y="15875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4" name="任意多边形 29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085850" y="3553513"/>
            <a:ext cx="114300" cy="1152525"/>
          </a:xfrm>
          <a:custGeom>
            <a:avLst/>
            <a:gdLst>
              <a:gd name="connsiteX0" fmla="*/ 41275 w 114300"/>
              <a:gd name="connsiteY0" fmla="*/ 0 h 1152525"/>
              <a:gd name="connsiteX1" fmla="*/ 114300 w 114300"/>
              <a:gd name="connsiteY1" fmla="*/ 73025 h 1152525"/>
              <a:gd name="connsiteX2" fmla="*/ 63500 w 114300"/>
              <a:gd name="connsiteY2" fmla="*/ 1063625 h 1152525"/>
              <a:gd name="connsiteX3" fmla="*/ 0 w 114300"/>
              <a:gd name="connsiteY3" fmla="*/ 1152525 h 1152525"/>
              <a:gd name="connsiteX4" fmla="*/ 41275 w 114300"/>
              <a:gd name="connsiteY4" fmla="*/ 0 h 1152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14300" h="1152525">
                <a:moveTo>
                  <a:pt x="41275" y="0"/>
                </a:moveTo>
                <a:lnTo>
                  <a:pt x="114300" y="73025"/>
                </a:lnTo>
                <a:lnTo>
                  <a:pt x="63500" y="1063625"/>
                </a:lnTo>
                <a:lnTo>
                  <a:pt x="0" y="1152525"/>
                </a:lnTo>
                <a:lnTo>
                  <a:pt x="41275" y="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5" name="任意多边形 30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158875" y="4455213"/>
            <a:ext cx="330200" cy="149225"/>
          </a:xfrm>
          <a:custGeom>
            <a:avLst/>
            <a:gdLst>
              <a:gd name="connsiteX0" fmla="*/ 9525 w 330200"/>
              <a:gd name="connsiteY0" fmla="*/ 53975 h 149225"/>
              <a:gd name="connsiteX1" fmla="*/ 330200 w 330200"/>
              <a:gd name="connsiteY1" fmla="*/ 0 h 149225"/>
              <a:gd name="connsiteX2" fmla="*/ 257175 w 330200"/>
              <a:gd name="connsiteY2" fmla="*/ 101600 h 149225"/>
              <a:gd name="connsiteX3" fmla="*/ 0 w 330200"/>
              <a:gd name="connsiteY3" fmla="*/ 149225 h 149225"/>
              <a:gd name="connsiteX4" fmla="*/ 9525 w 330200"/>
              <a:gd name="connsiteY4" fmla="*/ 53975 h 149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30200" h="149225">
                <a:moveTo>
                  <a:pt x="9525" y="53975"/>
                </a:moveTo>
                <a:lnTo>
                  <a:pt x="330200" y="0"/>
                </a:lnTo>
                <a:lnTo>
                  <a:pt x="257175" y="101600"/>
                </a:lnTo>
                <a:lnTo>
                  <a:pt x="0" y="149225"/>
                </a:lnTo>
                <a:lnTo>
                  <a:pt x="9525" y="53975"/>
                </a:lnTo>
                <a:close/>
              </a:path>
            </a:pathLst>
          </a:custGeom>
          <a:solidFill>
            <a:schemeClr val="accent6">
              <a:lumMod val="9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6" name="任意多边形 3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228725" y="3785288"/>
            <a:ext cx="723900" cy="644525"/>
          </a:xfrm>
          <a:custGeom>
            <a:avLst/>
            <a:gdLst>
              <a:gd name="connsiteX0" fmla="*/ 688975 w 688975"/>
              <a:gd name="connsiteY0" fmla="*/ 19050 h 644525"/>
              <a:gd name="connsiteX1" fmla="*/ 41275 w 688975"/>
              <a:gd name="connsiteY1" fmla="*/ 0 h 644525"/>
              <a:gd name="connsiteX2" fmla="*/ 0 w 688975"/>
              <a:gd name="connsiteY2" fmla="*/ 644525 h 644525"/>
              <a:gd name="connsiteX3" fmla="*/ 288925 w 688975"/>
              <a:gd name="connsiteY3" fmla="*/ 590550 h 644525"/>
              <a:gd name="connsiteX4" fmla="*/ 688975 w 688975"/>
              <a:gd name="connsiteY4" fmla="*/ 19050 h 644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688975" h="644525">
                <a:moveTo>
                  <a:pt x="688975" y="19050"/>
                </a:moveTo>
                <a:lnTo>
                  <a:pt x="41275" y="0"/>
                </a:lnTo>
                <a:lnTo>
                  <a:pt x="0" y="644525"/>
                </a:lnTo>
                <a:lnTo>
                  <a:pt x="288925" y="590550"/>
                </a:lnTo>
                <a:lnTo>
                  <a:pt x="688975" y="1905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7" name="任意多边形 32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1816100" y="4979088"/>
            <a:ext cx="4600575" cy="98425"/>
          </a:xfrm>
          <a:custGeom>
            <a:avLst/>
            <a:gdLst>
              <a:gd name="connsiteX0" fmla="*/ 0 w 4600575"/>
              <a:gd name="connsiteY0" fmla="*/ 34925 h 98425"/>
              <a:gd name="connsiteX1" fmla="*/ 0 w 4600575"/>
              <a:gd name="connsiteY1" fmla="*/ 98425 h 98425"/>
              <a:gd name="connsiteX2" fmla="*/ 2241550 w 4600575"/>
              <a:gd name="connsiteY2" fmla="*/ 44450 h 98425"/>
              <a:gd name="connsiteX3" fmla="*/ 4600575 w 4600575"/>
              <a:gd name="connsiteY3" fmla="*/ 95250 h 98425"/>
              <a:gd name="connsiteX4" fmla="*/ 4600575 w 4600575"/>
              <a:gd name="connsiteY4" fmla="*/ 25400 h 98425"/>
              <a:gd name="connsiteX5" fmla="*/ 2381250 w 4600575"/>
              <a:gd name="connsiteY5" fmla="*/ 0 h 98425"/>
              <a:gd name="connsiteX6" fmla="*/ 0 w 4600575"/>
              <a:gd name="connsiteY6" fmla="*/ 34925 h 984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600575" h="98425">
                <a:moveTo>
                  <a:pt x="0" y="34925"/>
                </a:moveTo>
                <a:lnTo>
                  <a:pt x="0" y="98425"/>
                </a:lnTo>
                <a:lnTo>
                  <a:pt x="2241550" y="44450"/>
                </a:lnTo>
                <a:lnTo>
                  <a:pt x="4600575" y="95250"/>
                </a:lnTo>
                <a:lnTo>
                  <a:pt x="4600575" y="25400"/>
                </a:lnTo>
                <a:lnTo>
                  <a:pt x="2381250" y="0"/>
                </a:lnTo>
                <a:lnTo>
                  <a:pt x="0" y="34925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8" name="任意多边形 33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1028266" y="5024401"/>
            <a:ext cx="717570" cy="1014705"/>
          </a:xfrm>
          <a:custGeom>
            <a:avLst/>
            <a:gdLst>
              <a:gd name="connsiteX0" fmla="*/ 702109 w 717570"/>
              <a:gd name="connsiteY0" fmla="*/ 2312 h 1014705"/>
              <a:gd name="connsiteX1" fmla="*/ 702109 w 717570"/>
              <a:gd name="connsiteY1" fmla="*/ 53112 h 1014705"/>
              <a:gd name="connsiteX2" fmla="*/ 552884 w 717570"/>
              <a:gd name="connsiteY2" fmla="*/ 49937 h 1014705"/>
              <a:gd name="connsiteX3" fmla="*/ 413184 w 717570"/>
              <a:gd name="connsiteY3" fmla="*/ 110262 h 1014705"/>
              <a:gd name="connsiteX4" fmla="*/ 305234 w 717570"/>
              <a:gd name="connsiteY4" fmla="*/ 272187 h 1014705"/>
              <a:gd name="connsiteX5" fmla="*/ 194109 w 717570"/>
              <a:gd name="connsiteY5" fmla="*/ 599212 h 1014705"/>
              <a:gd name="connsiteX6" fmla="*/ 98859 w 717570"/>
              <a:gd name="connsiteY6" fmla="*/ 878612 h 1014705"/>
              <a:gd name="connsiteX7" fmla="*/ 82984 w 717570"/>
              <a:gd name="connsiteY7" fmla="*/ 951637 h 1014705"/>
              <a:gd name="connsiteX8" fmla="*/ 25834 w 717570"/>
              <a:gd name="connsiteY8" fmla="*/ 1002437 h 1014705"/>
              <a:gd name="connsiteX9" fmla="*/ 434 w 717570"/>
              <a:gd name="connsiteY9" fmla="*/ 1002437 h 1014705"/>
              <a:gd name="connsiteX10" fmla="*/ 44884 w 717570"/>
              <a:gd name="connsiteY10" fmla="*/ 865912 h 1014705"/>
              <a:gd name="connsiteX11" fmla="*/ 140134 w 717570"/>
              <a:gd name="connsiteY11" fmla="*/ 557937 h 1014705"/>
              <a:gd name="connsiteX12" fmla="*/ 254434 w 717570"/>
              <a:gd name="connsiteY12" fmla="*/ 249962 h 1014705"/>
              <a:gd name="connsiteX13" fmla="*/ 324284 w 717570"/>
              <a:gd name="connsiteY13" fmla="*/ 113437 h 1014705"/>
              <a:gd name="connsiteX14" fmla="*/ 425884 w 717570"/>
              <a:gd name="connsiteY14" fmla="*/ 40412 h 1014705"/>
              <a:gd name="connsiteX15" fmla="*/ 606859 w 717570"/>
              <a:gd name="connsiteY15" fmla="*/ 11837 h 1014705"/>
              <a:gd name="connsiteX16" fmla="*/ 702109 w 717570"/>
              <a:gd name="connsiteY16" fmla="*/ 2312 h 1014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17570" h="1014705">
                <a:moveTo>
                  <a:pt x="702109" y="2312"/>
                </a:moveTo>
                <a:cubicBezTo>
                  <a:pt x="717984" y="9191"/>
                  <a:pt x="726980" y="45175"/>
                  <a:pt x="702109" y="53112"/>
                </a:cubicBezTo>
                <a:cubicBezTo>
                  <a:pt x="677238" y="61049"/>
                  <a:pt x="601038" y="40412"/>
                  <a:pt x="552884" y="49937"/>
                </a:cubicBezTo>
                <a:cubicBezTo>
                  <a:pt x="504730" y="59462"/>
                  <a:pt x="454459" y="73220"/>
                  <a:pt x="413184" y="110262"/>
                </a:cubicBezTo>
                <a:cubicBezTo>
                  <a:pt x="371909" y="147304"/>
                  <a:pt x="341746" y="190695"/>
                  <a:pt x="305234" y="272187"/>
                </a:cubicBezTo>
                <a:cubicBezTo>
                  <a:pt x="268722" y="353679"/>
                  <a:pt x="194109" y="599212"/>
                  <a:pt x="194109" y="599212"/>
                </a:cubicBezTo>
                <a:cubicBezTo>
                  <a:pt x="159713" y="700283"/>
                  <a:pt x="117380" y="819875"/>
                  <a:pt x="98859" y="878612"/>
                </a:cubicBezTo>
                <a:cubicBezTo>
                  <a:pt x="80338" y="937349"/>
                  <a:pt x="95155" y="931000"/>
                  <a:pt x="82984" y="951637"/>
                </a:cubicBezTo>
                <a:cubicBezTo>
                  <a:pt x="70813" y="972274"/>
                  <a:pt x="39592" y="993970"/>
                  <a:pt x="25834" y="1002437"/>
                </a:cubicBezTo>
                <a:cubicBezTo>
                  <a:pt x="12076" y="1010904"/>
                  <a:pt x="-2741" y="1025191"/>
                  <a:pt x="434" y="1002437"/>
                </a:cubicBezTo>
                <a:cubicBezTo>
                  <a:pt x="3609" y="979683"/>
                  <a:pt x="21601" y="939995"/>
                  <a:pt x="44884" y="865912"/>
                </a:cubicBezTo>
                <a:cubicBezTo>
                  <a:pt x="68167" y="791829"/>
                  <a:pt x="105209" y="660595"/>
                  <a:pt x="140134" y="557937"/>
                </a:cubicBezTo>
                <a:cubicBezTo>
                  <a:pt x="175059" y="455279"/>
                  <a:pt x="223742" y="324045"/>
                  <a:pt x="254434" y="249962"/>
                </a:cubicBezTo>
                <a:cubicBezTo>
                  <a:pt x="285126" y="175879"/>
                  <a:pt x="295709" y="148362"/>
                  <a:pt x="324284" y="113437"/>
                </a:cubicBezTo>
                <a:cubicBezTo>
                  <a:pt x="352859" y="78512"/>
                  <a:pt x="378788" y="57345"/>
                  <a:pt x="425884" y="40412"/>
                </a:cubicBezTo>
                <a:cubicBezTo>
                  <a:pt x="472980" y="23479"/>
                  <a:pt x="561880" y="18187"/>
                  <a:pt x="606859" y="11837"/>
                </a:cubicBezTo>
                <a:cubicBezTo>
                  <a:pt x="651838" y="5487"/>
                  <a:pt x="686234" y="-4567"/>
                  <a:pt x="702109" y="2312"/>
                </a:cubicBez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9" name="任意多边形 40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1147763" y="5052113"/>
            <a:ext cx="165100" cy="53975"/>
          </a:xfrm>
          <a:custGeom>
            <a:avLst/>
            <a:gdLst>
              <a:gd name="connsiteX0" fmla="*/ 165100 w 165100"/>
              <a:gd name="connsiteY0" fmla="*/ 0 h 53975"/>
              <a:gd name="connsiteX1" fmla="*/ 149225 w 165100"/>
              <a:gd name="connsiteY1" fmla="*/ 53975 h 53975"/>
              <a:gd name="connsiteX2" fmla="*/ 0 w 165100"/>
              <a:gd name="connsiteY2" fmla="*/ 47625 h 53975"/>
              <a:gd name="connsiteX3" fmla="*/ 44450 w 165100"/>
              <a:gd name="connsiteY3" fmla="*/ 9525 h 53975"/>
              <a:gd name="connsiteX4" fmla="*/ 165100 w 165100"/>
              <a:gd name="connsiteY4" fmla="*/ 0 h 539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65100" h="53975">
                <a:moveTo>
                  <a:pt x="165100" y="0"/>
                </a:moveTo>
                <a:lnTo>
                  <a:pt x="149225" y="53975"/>
                </a:lnTo>
                <a:lnTo>
                  <a:pt x="0" y="47625"/>
                </a:lnTo>
                <a:lnTo>
                  <a:pt x="44450" y="9525"/>
                </a:lnTo>
                <a:lnTo>
                  <a:pt x="165100" y="0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0" name="任意多边形 41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1164167" y="5143130"/>
            <a:ext cx="501650" cy="745066"/>
          </a:xfrm>
          <a:custGeom>
            <a:avLst/>
            <a:gdLst>
              <a:gd name="connsiteX0" fmla="*/ 311150 w 501650"/>
              <a:gd name="connsiteY0" fmla="*/ 21166 h 745066"/>
              <a:gd name="connsiteX1" fmla="*/ 501650 w 501650"/>
              <a:gd name="connsiteY1" fmla="*/ 0 h 745066"/>
              <a:gd name="connsiteX2" fmla="*/ 220133 w 501650"/>
              <a:gd name="connsiteY2" fmla="*/ 347133 h 745066"/>
              <a:gd name="connsiteX3" fmla="*/ 27516 w 501650"/>
              <a:gd name="connsiteY3" fmla="*/ 732366 h 745066"/>
              <a:gd name="connsiteX4" fmla="*/ 0 w 501650"/>
              <a:gd name="connsiteY4" fmla="*/ 745066 h 745066"/>
              <a:gd name="connsiteX5" fmla="*/ 209550 w 501650"/>
              <a:gd name="connsiteY5" fmla="*/ 192616 h 745066"/>
              <a:gd name="connsiteX6" fmla="*/ 311150 w 501650"/>
              <a:gd name="connsiteY6" fmla="*/ 21166 h 7450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01650" h="745066">
                <a:moveTo>
                  <a:pt x="311150" y="21166"/>
                </a:moveTo>
                <a:lnTo>
                  <a:pt x="501650" y="0"/>
                </a:lnTo>
                <a:lnTo>
                  <a:pt x="220133" y="347133"/>
                </a:lnTo>
                <a:lnTo>
                  <a:pt x="27516" y="732366"/>
                </a:lnTo>
                <a:lnTo>
                  <a:pt x="0" y="745066"/>
                </a:lnTo>
                <a:lnTo>
                  <a:pt x="209550" y="192616"/>
                </a:lnTo>
                <a:lnTo>
                  <a:pt x="311150" y="21166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1" name="任意多边形 4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 flipH="1">
            <a:off x="6467659" y="5021610"/>
            <a:ext cx="739591" cy="1014705"/>
          </a:xfrm>
          <a:custGeom>
            <a:avLst/>
            <a:gdLst>
              <a:gd name="connsiteX0" fmla="*/ 702109 w 717570"/>
              <a:gd name="connsiteY0" fmla="*/ 2312 h 1014705"/>
              <a:gd name="connsiteX1" fmla="*/ 702109 w 717570"/>
              <a:gd name="connsiteY1" fmla="*/ 53112 h 1014705"/>
              <a:gd name="connsiteX2" fmla="*/ 552884 w 717570"/>
              <a:gd name="connsiteY2" fmla="*/ 49937 h 1014705"/>
              <a:gd name="connsiteX3" fmla="*/ 413184 w 717570"/>
              <a:gd name="connsiteY3" fmla="*/ 110262 h 1014705"/>
              <a:gd name="connsiteX4" fmla="*/ 305234 w 717570"/>
              <a:gd name="connsiteY4" fmla="*/ 272187 h 1014705"/>
              <a:gd name="connsiteX5" fmla="*/ 194109 w 717570"/>
              <a:gd name="connsiteY5" fmla="*/ 599212 h 1014705"/>
              <a:gd name="connsiteX6" fmla="*/ 98859 w 717570"/>
              <a:gd name="connsiteY6" fmla="*/ 878612 h 1014705"/>
              <a:gd name="connsiteX7" fmla="*/ 82984 w 717570"/>
              <a:gd name="connsiteY7" fmla="*/ 951637 h 1014705"/>
              <a:gd name="connsiteX8" fmla="*/ 25834 w 717570"/>
              <a:gd name="connsiteY8" fmla="*/ 1002437 h 1014705"/>
              <a:gd name="connsiteX9" fmla="*/ 434 w 717570"/>
              <a:gd name="connsiteY9" fmla="*/ 1002437 h 1014705"/>
              <a:gd name="connsiteX10" fmla="*/ 44884 w 717570"/>
              <a:gd name="connsiteY10" fmla="*/ 865912 h 1014705"/>
              <a:gd name="connsiteX11" fmla="*/ 140134 w 717570"/>
              <a:gd name="connsiteY11" fmla="*/ 557937 h 1014705"/>
              <a:gd name="connsiteX12" fmla="*/ 254434 w 717570"/>
              <a:gd name="connsiteY12" fmla="*/ 249962 h 1014705"/>
              <a:gd name="connsiteX13" fmla="*/ 324284 w 717570"/>
              <a:gd name="connsiteY13" fmla="*/ 113437 h 1014705"/>
              <a:gd name="connsiteX14" fmla="*/ 425884 w 717570"/>
              <a:gd name="connsiteY14" fmla="*/ 40412 h 1014705"/>
              <a:gd name="connsiteX15" fmla="*/ 606859 w 717570"/>
              <a:gd name="connsiteY15" fmla="*/ 11837 h 1014705"/>
              <a:gd name="connsiteX16" fmla="*/ 702109 w 717570"/>
              <a:gd name="connsiteY16" fmla="*/ 2312 h 1014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17570" h="1014705">
                <a:moveTo>
                  <a:pt x="702109" y="2312"/>
                </a:moveTo>
                <a:cubicBezTo>
                  <a:pt x="717984" y="9191"/>
                  <a:pt x="726980" y="45175"/>
                  <a:pt x="702109" y="53112"/>
                </a:cubicBezTo>
                <a:cubicBezTo>
                  <a:pt x="677238" y="61049"/>
                  <a:pt x="601038" y="40412"/>
                  <a:pt x="552884" y="49937"/>
                </a:cubicBezTo>
                <a:cubicBezTo>
                  <a:pt x="504730" y="59462"/>
                  <a:pt x="454459" y="73220"/>
                  <a:pt x="413184" y="110262"/>
                </a:cubicBezTo>
                <a:cubicBezTo>
                  <a:pt x="371909" y="147304"/>
                  <a:pt x="341746" y="190695"/>
                  <a:pt x="305234" y="272187"/>
                </a:cubicBezTo>
                <a:cubicBezTo>
                  <a:pt x="268722" y="353679"/>
                  <a:pt x="194109" y="599212"/>
                  <a:pt x="194109" y="599212"/>
                </a:cubicBezTo>
                <a:cubicBezTo>
                  <a:pt x="159713" y="700283"/>
                  <a:pt x="117380" y="819875"/>
                  <a:pt x="98859" y="878612"/>
                </a:cubicBezTo>
                <a:cubicBezTo>
                  <a:pt x="80338" y="937349"/>
                  <a:pt x="95155" y="931000"/>
                  <a:pt x="82984" y="951637"/>
                </a:cubicBezTo>
                <a:cubicBezTo>
                  <a:pt x="70813" y="972274"/>
                  <a:pt x="39592" y="993970"/>
                  <a:pt x="25834" y="1002437"/>
                </a:cubicBezTo>
                <a:cubicBezTo>
                  <a:pt x="12076" y="1010904"/>
                  <a:pt x="-2741" y="1025191"/>
                  <a:pt x="434" y="1002437"/>
                </a:cubicBezTo>
                <a:cubicBezTo>
                  <a:pt x="3609" y="979683"/>
                  <a:pt x="21601" y="939995"/>
                  <a:pt x="44884" y="865912"/>
                </a:cubicBezTo>
                <a:cubicBezTo>
                  <a:pt x="68167" y="791829"/>
                  <a:pt x="105209" y="660595"/>
                  <a:pt x="140134" y="557937"/>
                </a:cubicBezTo>
                <a:cubicBezTo>
                  <a:pt x="175059" y="455279"/>
                  <a:pt x="223742" y="324045"/>
                  <a:pt x="254434" y="249962"/>
                </a:cubicBezTo>
                <a:cubicBezTo>
                  <a:pt x="285126" y="175879"/>
                  <a:pt x="295709" y="148362"/>
                  <a:pt x="324284" y="113437"/>
                </a:cubicBezTo>
                <a:cubicBezTo>
                  <a:pt x="352859" y="78512"/>
                  <a:pt x="378788" y="57345"/>
                  <a:pt x="425884" y="40412"/>
                </a:cubicBezTo>
                <a:cubicBezTo>
                  <a:pt x="472980" y="23479"/>
                  <a:pt x="561880" y="18187"/>
                  <a:pt x="606859" y="11837"/>
                </a:cubicBezTo>
                <a:cubicBezTo>
                  <a:pt x="651838" y="5487"/>
                  <a:pt x="686234" y="-4567"/>
                  <a:pt x="702109" y="2312"/>
                </a:cubicBez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2" name="任意多边形 43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 flipH="1">
            <a:off x="6913919" y="5049322"/>
            <a:ext cx="170167" cy="53975"/>
          </a:xfrm>
          <a:custGeom>
            <a:avLst/>
            <a:gdLst>
              <a:gd name="connsiteX0" fmla="*/ 165100 w 165100"/>
              <a:gd name="connsiteY0" fmla="*/ 0 h 53975"/>
              <a:gd name="connsiteX1" fmla="*/ 149225 w 165100"/>
              <a:gd name="connsiteY1" fmla="*/ 53975 h 53975"/>
              <a:gd name="connsiteX2" fmla="*/ 0 w 165100"/>
              <a:gd name="connsiteY2" fmla="*/ 47625 h 53975"/>
              <a:gd name="connsiteX3" fmla="*/ 44450 w 165100"/>
              <a:gd name="connsiteY3" fmla="*/ 9525 h 53975"/>
              <a:gd name="connsiteX4" fmla="*/ 165100 w 165100"/>
              <a:gd name="connsiteY4" fmla="*/ 0 h 539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65100" h="53975">
                <a:moveTo>
                  <a:pt x="165100" y="0"/>
                </a:moveTo>
                <a:lnTo>
                  <a:pt x="149225" y="53975"/>
                </a:lnTo>
                <a:lnTo>
                  <a:pt x="0" y="47625"/>
                </a:lnTo>
                <a:lnTo>
                  <a:pt x="44450" y="9525"/>
                </a:lnTo>
                <a:lnTo>
                  <a:pt x="165100" y="0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3" name="任意多边形 44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 flipH="1">
            <a:off x="6550134" y="5140339"/>
            <a:ext cx="517045" cy="745066"/>
          </a:xfrm>
          <a:custGeom>
            <a:avLst/>
            <a:gdLst>
              <a:gd name="connsiteX0" fmla="*/ 311150 w 501650"/>
              <a:gd name="connsiteY0" fmla="*/ 21166 h 745066"/>
              <a:gd name="connsiteX1" fmla="*/ 501650 w 501650"/>
              <a:gd name="connsiteY1" fmla="*/ 0 h 745066"/>
              <a:gd name="connsiteX2" fmla="*/ 220133 w 501650"/>
              <a:gd name="connsiteY2" fmla="*/ 347133 h 745066"/>
              <a:gd name="connsiteX3" fmla="*/ 27516 w 501650"/>
              <a:gd name="connsiteY3" fmla="*/ 732366 h 745066"/>
              <a:gd name="connsiteX4" fmla="*/ 0 w 501650"/>
              <a:gd name="connsiteY4" fmla="*/ 745066 h 745066"/>
              <a:gd name="connsiteX5" fmla="*/ 209550 w 501650"/>
              <a:gd name="connsiteY5" fmla="*/ 192616 h 745066"/>
              <a:gd name="connsiteX6" fmla="*/ 311150 w 501650"/>
              <a:gd name="connsiteY6" fmla="*/ 21166 h 7450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01650" h="745066">
                <a:moveTo>
                  <a:pt x="311150" y="21166"/>
                </a:moveTo>
                <a:lnTo>
                  <a:pt x="501650" y="0"/>
                </a:lnTo>
                <a:lnTo>
                  <a:pt x="220133" y="347133"/>
                </a:lnTo>
                <a:lnTo>
                  <a:pt x="27516" y="732366"/>
                </a:lnTo>
                <a:lnTo>
                  <a:pt x="0" y="745066"/>
                </a:lnTo>
                <a:lnTo>
                  <a:pt x="209550" y="192616"/>
                </a:lnTo>
                <a:lnTo>
                  <a:pt x="311150" y="21166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4" name="任意多边形 50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ChangeAspect="1"/>
          </xdr:cNvSpPr>
        </xdr:nvSpPr>
        <xdr:spPr>
          <a:xfrm>
            <a:off x="1540933" y="5079630"/>
            <a:ext cx="783167" cy="59266"/>
          </a:xfrm>
          <a:custGeom>
            <a:avLst/>
            <a:gdLst>
              <a:gd name="connsiteX0" fmla="*/ 0 w 783167"/>
              <a:gd name="connsiteY0" fmla="*/ 59266 h 59266"/>
              <a:gd name="connsiteX1" fmla="*/ 783167 w 783167"/>
              <a:gd name="connsiteY1" fmla="*/ 31750 h 59266"/>
              <a:gd name="connsiteX2" fmla="*/ 778934 w 783167"/>
              <a:gd name="connsiteY2" fmla="*/ 2116 h 59266"/>
              <a:gd name="connsiteX3" fmla="*/ 757767 w 783167"/>
              <a:gd name="connsiteY3" fmla="*/ 0 h 59266"/>
              <a:gd name="connsiteX4" fmla="*/ 0 w 783167"/>
              <a:gd name="connsiteY4" fmla="*/ 59266 h 592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783167" h="59266">
                <a:moveTo>
                  <a:pt x="0" y="59266"/>
                </a:moveTo>
                <a:lnTo>
                  <a:pt x="783167" y="31750"/>
                </a:lnTo>
                <a:lnTo>
                  <a:pt x="778934" y="2116"/>
                </a:lnTo>
                <a:lnTo>
                  <a:pt x="757767" y="0"/>
                </a:lnTo>
                <a:lnTo>
                  <a:pt x="0" y="59266"/>
                </a:lnTo>
                <a:close/>
              </a:path>
            </a:pathLst>
          </a:cu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5" name="任意多边形 5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ChangeAspect="1"/>
          </xdr:cNvSpPr>
        </xdr:nvSpPr>
        <xdr:spPr>
          <a:xfrm flipH="1">
            <a:off x="5938838" y="5076309"/>
            <a:ext cx="783167" cy="59266"/>
          </a:xfrm>
          <a:custGeom>
            <a:avLst/>
            <a:gdLst>
              <a:gd name="connsiteX0" fmla="*/ 0 w 783167"/>
              <a:gd name="connsiteY0" fmla="*/ 59266 h 59266"/>
              <a:gd name="connsiteX1" fmla="*/ 783167 w 783167"/>
              <a:gd name="connsiteY1" fmla="*/ 31750 h 59266"/>
              <a:gd name="connsiteX2" fmla="*/ 778934 w 783167"/>
              <a:gd name="connsiteY2" fmla="*/ 2116 h 59266"/>
              <a:gd name="connsiteX3" fmla="*/ 757767 w 783167"/>
              <a:gd name="connsiteY3" fmla="*/ 0 h 59266"/>
              <a:gd name="connsiteX4" fmla="*/ 0 w 783167"/>
              <a:gd name="connsiteY4" fmla="*/ 59266 h 592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783167" h="59266">
                <a:moveTo>
                  <a:pt x="0" y="59266"/>
                </a:moveTo>
                <a:lnTo>
                  <a:pt x="783167" y="31750"/>
                </a:lnTo>
                <a:lnTo>
                  <a:pt x="778934" y="2116"/>
                </a:lnTo>
                <a:lnTo>
                  <a:pt x="757767" y="0"/>
                </a:lnTo>
                <a:lnTo>
                  <a:pt x="0" y="59266"/>
                </a:lnTo>
                <a:close/>
              </a:path>
            </a:pathLst>
          </a:cu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6" name="矩形 54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4119564" y="4455587"/>
            <a:ext cx="63499" cy="218387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7" name="矩形 55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4119564" y="5879323"/>
            <a:ext cx="63499" cy="218387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11</xdr:col>
      <xdr:colOff>123264</xdr:colOff>
      <xdr:row>25</xdr:row>
      <xdr:rowOff>188595</xdr:rowOff>
    </xdr:from>
    <xdr:to>
      <xdr:col>18</xdr:col>
      <xdr:colOff>97042</xdr:colOff>
      <xdr:row>31</xdr:row>
      <xdr:rowOff>171898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stCxn id="36" idx="3"/>
        </xdr:cNvCxnSpPr>
      </xdr:nvCxnSpPr>
      <xdr:spPr>
        <a:xfrm>
          <a:off x="2644588" y="4951095"/>
          <a:ext cx="1621042" cy="112630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112060</xdr:colOff>
      <xdr:row>24</xdr:row>
      <xdr:rowOff>127075</xdr:rowOff>
    </xdr:from>
    <xdr:to>
      <xdr:col>11</xdr:col>
      <xdr:colOff>123264</xdr:colOff>
      <xdr:row>27</xdr:row>
      <xdr:rowOff>59615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12060" y="4699075"/>
          <a:ext cx="2532528" cy="504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 DRL1/Turn1</a:t>
          </a:r>
          <a:r>
            <a:rPr lang="zh-CN" altLang="en-US" sz="1100"/>
            <a:t>，各</a:t>
          </a:r>
          <a:r>
            <a:rPr lang="en-US" altLang="zh-CN" sz="1100"/>
            <a:t>24</a:t>
          </a:r>
          <a:r>
            <a:rPr lang="zh-CN" altLang="en-US" sz="1100"/>
            <a:t>颗</a:t>
          </a:r>
          <a:r>
            <a:rPr lang="en-US" altLang="zh-CN" sz="1100"/>
            <a:t>LED,</a:t>
          </a:r>
          <a:r>
            <a:rPr lang="zh-CN" altLang="en-US" sz="1100"/>
            <a:t>单颗可控 </a:t>
          </a:r>
          <a:r>
            <a:rPr lang="en-US" altLang="zh-CN" sz="1100"/>
            <a:t>DRL1(</a:t>
          </a:r>
          <a:r>
            <a:rPr lang="en-US" altLang="zh-CN" sz="1100">
              <a:solidFill>
                <a:srgbClr val="FF0000"/>
              </a:solidFill>
            </a:rPr>
            <a:t>24</a:t>
          </a:r>
          <a:r>
            <a:rPr lang="en-US" altLang="zh-CN" sz="1100"/>
            <a:t>):</a:t>
          </a:r>
          <a:r>
            <a:rPr lang="zh-CN" altLang="en-US" sz="1100"/>
            <a:t>白光，</a:t>
          </a:r>
          <a:r>
            <a:rPr lang="en-US" altLang="zh-CN" sz="1100"/>
            <a:t>Turn1 (</a:t>
          </a:r>
          <a:r>
            <a:rPr lang="en-US" altLang="zh-CN" sz="1100">
              <a:solidFill>
                <a:srgbClr val="FF0000"/>
              </a:solidFill>
            </a:rPr>
            <a:t>24</a:t>
          </a:r>
          <a:r>
            <a:rPr lang="en-US" altLang="zh-CN" sz="1100"/>
            <a:t>):</a:t>
          </a:r>
          <a:r>
            <a:rPr lang="zh-CN" altLang="en-US" sz="1100">
              <a:solidFill>
                <a:schemeClr val="accent4">
                  <a:lumMod val="75000"/>
                </a:schemeClr>
              </a:solidFill>
            </a:rPr>
            <a:t>琥珀光</a:t>
          </a:r>
          <a:endParaRPr lang="en-US" altLang="zh-CN" sz="1100">
            <a:solidFill>
              <a:schemeClr val="accent4">
                <a:lumMod val="75000"/>
              </a:schemeClr>
            </a:solidFill>
          </a:endParaRPr>
        </a:p>
        <a:p>
          <a:endParaRPr lang="en-US" sz="1100"/>
        </a:p>
      </xdr:txBody>
    </xdr:sp>
    <xdr:clientData/>
  </xdr:twoCellAnchor>
  <xdr:twoCellAnchor>
    <xdr:from>
      <xdr:col>18</xdr:col>
      <xdr:colOff>22411</xdr:colOff>
      <xdr:row>26</xdr:row>
      <xdr:rowOff>11206</xdr:rowOff>
    </xdr:from>
    <xdr:to>
      <xdr:col>22</xdr:col>
      <xdr:colOff>13111</xdr:colOff>
      <xdr:row>33</xdr:row>
      <xdr:rowOff>78441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3686735" y="4964206"/>
          <a:ext cx="797523" cy="1400735"/>
        </a:xfrm>
        <a:prstGeom prst="straightConnector1">
          <a:avLst/>
        </a:prstGeom>
        <a:ln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</xdr:row>
      <xdr:rowOff>65329</xdr:rowOff>
    </xdr:from>
    <xdr:to>
      <xdr:col>10</xdr:col>
      <xdr:colOff>125506</xdr:colOff>
      <xdr:row>31</xdr:row>
      <xdr:rowOff>89647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0" y="5336576"/>
          <a:ext cx="2384612" cy="5890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区域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LB, 1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段，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颗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LED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串连同亮同灭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LB(1)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；</a:t>
          </a:r>
          <a:endParaRPr lang="en-US">
            <a:effectLst/>
          </a:endParaRPr>
        </a:p>
      </xdr:txBody>
    </xdr:sp>
    <xdr:clientData/>
  </xdr:twoCellAnchor>
  <xdr:twoCellAnchor>
    <xdr:from>
      <xdr:col>10</xdr:col>
      <xdr:colOff>125506</xdr:colOff>
      <xdr:row>29</xdr:row>
      <xdr:rowOff>171618</xdr:rowOff>
    </xdr:from>
    <xdr:to>
      <xdr:col>18</xdr:col>
      <xdr:colOff>206188</xdr:colOff>
      <xdr:row>33</xdr:row>
      <xdr:rowOff>17930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>
          <a:stCxn id="43" idx="3"/>
        </xdr:cNvCxnSpPr>
      </xdr:nvCxnSpPr>
      <xdr:spPr>
        <a:xfrm>
          <a:off x="2384612" y="5631124"/>
          <a:ext cx="1945341" cy="599347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78441</xdr:colOff>
      <xdr:row>34</xdr:row>
      <xdr:rowOff>142820</xdr:rowOff>
    </xdr:from>
    <xdr:to>
      <xdr:col>17</xdr:col>
      <xdr:colOff>89647</xdr:colOff>
      <xdr:row>35</xdr:row>
      <xdr:rowOff>123265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>
          <a:stCxn id="46" idx="3"/>
        </xdr:cNvCxnSpPr>
      </xdr:nvCxnSpPr>
      <xdr:spPr>
        <a:xfrm>
          <a:off x="2364441" y="6619820"/>
          <a:ext cx="1658471" cy="170945"/>
        </a:xfrm>
        <a:prstGeom prst="straightConnector1">
          <a:avLst/>
        </a:prstGeom>
        <a:ln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63425</xdr:colOff>
      <xdr:row>32</xdr:row>
      <xdr:rowOff>169770</xdr:rowOff>
    </xdr:from>
    <xdr:to>
      <xdr:col>10</xdr:col>
      <xdr:colOff>78441</xdr:colOff>
      <xdr:row>36</xdr:row>
      <xdr:rowOff>112059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3425" y="6265770"/>
          <a:ext cx="2301016" cy="7042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4 DRL2/POS:</a:t>
          </a:r>
          <a:r>
            <a:rPr lang="zh-CN" altLang="en-US" sz="1100"/>
            <a:t>一颗三芯片</a:t>
          </a:r>
          <a:r>
            <a:rPr lang="en-US" altLang="zh-CN" sz="1100"/>
            <a:t>LED; TI</a:t>
          </a:r>
          <a:r>
            <a:rPr lang="zh-CN" altLang="en-US" sz="1100"/>
            <a:t>：</a:t>
          </a:r>
          <a:r>
            <a:rPr lang="en-US" altLang="zh-CN" sz="1100"/>
            <a:t>3</a:t>
          </a:r>
          <a:r>
            <a:rPr lang="zh-CN" altLang="en-US" sz="1100"/>
            <a:t>颗</a:t>
          </a:r>
          <a:r>
            <a:rPr lang="en-US" altLang="zh-CN" sz="1100"/>
            <a:t>LED </a:t>
          </a:r>
          <a:r>
            <a:rPr lang="zh-CN" altLang="en-US" sz="1100"/>
            <a:t>一个通道 </a:t>
          </a:r>
          <a:r>
            <a:rPr lang="en-US" altLang="zh-CN" sz="1100"/>
            <a:t>DRL2(</a:t>
          </a:r>
          <a:r>
            <a:rPr lang="en-US" altLang="zh-CN" sz="1100">
              <a:solidFill>
                <a:srgbClr val="FF0000"/>
              </a:solidFill>
            </a:rPr>
            <a:t>1</a:t>
          </a:r>
          <a:r>
            <a:rPr lang="en-US" altLang="zh-CN" sz="1100"/>
            <a:t>)  TURN2(</a:t>
          </a:r>
          <a:r>
            <a:rPr lang="en-US" altLang="zh-CN" sz="1100">
              <a:solidFill>
                <a:srgbClr val="FF0000"/>
              </a:solidFill>
            </a:rPr>
            <a:t>1</a:t>
          </a:r>
          <a:r>
            <a:rPr lang="en-US" altLang="zh-CN" sz="1100"/>
            <a:t>)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190499</xdr:colOff>
      <xdr:row>21</xdr:row>
      <xdr:rowOff>80683</xdr:rowOff>
    </xdr:from>
    <xdr:to>
      <xdr:col>22</xdr:col>
      <xdr:colOff>107575</xdr:colOff>
      <xdr:row>25</xdr:row>
      <xdr:rowOff>167864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915770" y="4034118"/>
          <a:ext cx="2140323" cy="8402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区域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HB&amp;ADB: 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共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段（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12segment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11LED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单控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+3LED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串）</a:t>
          </a:r>
          <a:r>
            <a:rPr lang="zh-CN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 signature</a:t>
          </a:r>
          <a:r>
            <a:rPr lang="zh-CN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zh-CN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颗一串）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HB(12)  SIG(1)</a:t>
          </a:r>
          <a:endParaRPr lang="en-US">
            <a:effectLst/>
          </a:endParaRPr>
        </a:p>
      </xdr:txBody>
    </xdr:sp>
    <xdr:clientData/>
  </xdr:twoCellAnchor>
  <xdr:twoCellAnchor>
    <xdr:from>
      <xdr:col>8</xdr:col>
      <xdr:colOff>179294</xdr:colOff>
      <xdr:row>38</xdr:row>
      <xdr:rowOff>78441</xdr:rowOff>
    </xdr:from>
    <xdr:to>
      <xdr:col>18</xdr:col>
      <xdr:colOff>0</xdr:colOff>
      <xdr:row>43</xdr:row>
      <xdr:rowOff>135985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 flipV="1">
          <a:off x="1994647" y="7317441"/>
          <a:ext cx="2173941" cy="1010044"/>
        </a:xfrm>
        <a:prstGeom prst="straightConnector1">
          <a:avLst/>
        </a:prstGeom>
        <a:ln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59839</xdr:colOff>
      <xdr:row>42</xdr:row>
      <xdr:rowOff>48635</xdr:rowOff>
    </xdr:from>
    <xdr:to>
      <xdr:col>9</xdr:col>
      <xdr:colOff>11206</xdr:colOff>
      <xdr:row>45</xdr:row>
      <xdr:rowOff>17593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9839" y="8049635"/>
          <a:ext cx="2002043" cy="5404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6</a:t>
          </a:r>
          <a:r>
            <a:rPr lang="zh-CN" altLang="en-US" sz="1100"/>
            <a:t>：</a:t>
          </a:r>
          <a:r>
            <a:rPr lang="en-US" altLang="zh-CN" sz="1100"/>
            <a:t>CL</a:t>
          </a:r>
          <a:r>
            <a:rPr lang="zh-CN" altLang="en-US" sz="1100"/>
            <a:t>，一颗三芯片</a:t>
          </a:r>
          <a:r>
            <a:rPr lang="en-US" altLang="zh-CN" sz="1100"/>
            <a:t>LED</a:t>
          </a:r>
          <a:r>
            <a:rPr lang="en-US" altLang="zh-CN" sz="1100" baseline="0"/>
            <a:t> CL(</a:t>
          </a:r>
          <a:r>
            <a:rPr lang="en-US" altLang="zh-CN" sz="1100" baseline="0">
              <a:solidFill>
                <a:srgbClr val="FF0000"/>
              </a:solidFill>
            </a:rPr>
            <a:t>1</a:t>
          </a:r>
          <a:r>
            <a:rPr lang="en-US" altLang="zh-CN" sz="1100" baseline="0"/>
            <a:t>)</a:t>
          </a:r>
          <a:endParaRPr lang="en-US" sz="1100"/>
        </a:p>
      </xdr:txBody>
    </xdr:sp>
    <xdr:clientData/>
  </xdr:twoCellAnchor>
  <xdr:twoCellAnchor>
    <xdr:from>
      <xdr:col>11</xdr:col>
      <xdr:colOff>59839</xdr:colOff>
      <xdr:row>36</xdr:row>
      <xdr:rowOff>74409</xdr:rowOff>
    </xdr:from>
    <xdr:to>
      <xdr:col>19</xdr:col>
      <xdr:colOff>59280</xdr:colOff>
      <xdr:row>39</xdr:row>
      <xdr:rowOff>50203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>
          <a:stCxn id="63" idx="3"/>
        </xdr:cNvCxnSpPr>
      </xdr:nvCxnSpPr>
      <xdr:spPr>
        <a:xfrm flipV="1">
          <a:off x="2581163" y="6932409"/>
          <a:ext cx="1882029" cy="54729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37</xdr:row>
      <xdr:rowOff>21964</xdr:rowOff>
    </xdr:from>
    <xdr:to>
      <xdr:col>11</xdr:col>
      <xdr:colOff>59839</xdr:colOff>
      <xdr:row>41</xdr:row>
      <xdr:rowOff>78442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0" y="7070464"/>
          <a:ext cx="2581163" cy="8184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5: ISD </a:t>
          </a:r>
          <a:r>
            <a:rPr lang="en-US" altLang="zh-CN" sz="1100" baseline="0"/>
            <a:t>207</a:t>
          </a:r>
          <a:r>
            <a:rPr lang="zh-CN" altLang="en-US" sz="1100" baseline="0"/>
            <a:t>颗</a:t>
          </a:r>
          <a:r>
            <a:rPr lang="en-US" altLang="zh-CN" sz="1100" baseline="0"/>
            <a:t>LED</a:t>
          </a:r>
          <a:r>
            <a:rPr lang="zh-CN" altLang="en-US" sz="1100" baseline="0"/>
            <a:t>，单颗可控</a:t>
          </a:r>
          <a:r>
            <a:rPr lang="zh-CN" altLang="en-US" sz="1100"/>
            <a:t>；分白光和</a:t>
          </a:r>
          <a:r>
            <a:rPr lang="zh-CN" altLang="en-US" sz="1100">
              <a:solidFill>
                <a:schemeClr val="accent4">
                  <a:lumMod val="75000"/>
                </a:schemeClr>
              </a:solidFill>
            </a:rPr>
            <a:t>琥珀光</a:t>
          </a:r>
          <a:r>
            <a:rPr lang="en-US" altLang="zh-CN" sz="1100">
              <a:solidFill>
                <a:schemeClr val="accent4">
                  <a:lumMod val="75000"/>
                </a:schemeClr>
              </a:solidFill>
            </a:rPr>
            <a:t>,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ISD White(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ISD </a:t>
          </a:r>
          <a:r>
            <a:rPr lang="en-US" sz="1100" baseline="0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altLang="zh-CN" sz="1100" baseline="0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mber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207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altLang="zh-CN" sz="1100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27</xdr:col>
      <xdr:colOff>59616</xdr:colOff>
      <xdr:row>25</xdr:row>
      <xdr:rowOff>167864</xdr:rowOff>
    </xdr:from>
    <xdr:to>
      <xdr:col>28</xdr:col>
      <xdr:colOff>39220</xdr:colOff>
      <xdr:row>32</xdr:row>
      <xdr:rowOff>112059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stCxn id="67" idx="2"/>
        </xdr:cNvCxnSpPr>
      </xdr:nvCxnSpPr>
      <xdr:spPr>
        <a:xfrm flipH="1">
          <a:off x="6077175" y="4930364"/>
          <a:ext cx="181310" cy="1277695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22</xdr:row>
      <xdr:rowOff>100853</xdr:rowOff>
    </xdr:from>
    <xdr:to>
      <xdr:col>33</xdr:col>
      <xdr:colOff>78441</xdr:colOff>
      <xdr:row>25</xdr:row>
      <xdr:rowOff>167864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10735" y="4291853"/>
          <a:ext cx="2095500" cy="638511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7</a:t>
          </a:r>
          <a:r>
            <a:rPr lang="zh-CN" altLang="en-US" sz="1100"/>
            <a:t>，</a:t>
          </a:r>
          <a:r>
            <a:rPr lang="en-US" altLang="zh-CN" sz="1100"/>
            <a:t>Grill 60</a:t>
          </a:r>
          <a:r>
            <a:rPr lang="zh-CN" altLang="en-US" sz="1100"/>
            <a:t>颗</a:t>
          </a:r>
          <a:r>
            <a:rPr lang="en-US" altLang="zh-CN" sz="1100"/>
            <a:t>LED </a:t>
          </a:r>
          <a:r>
            <a:rPr lang="zh-CN" altLang="en-US" sz="1100"/>
            <a:t>可单独控制  </a:t>
          </a:r>
          <a:r>
            <a:rPr lang="en-US" altLang="zh-CN" sz="1100"/>
            <a:t>Grill(</a:t>
          </a:r>
          <a:r>
            <a:rPr lang="en-US" altLang="zh-CN" sz="1100">
              <a:solidFill>
                <a:srgbClr val="FF0000"/>
              </a:solidFill>
            </a:rPr>
            <a:t>60</a:t>
          </a:r>
          <a:r>
            <a:rPr lang="en-US" altLang="zh-CN" sz="1100"/>
            <a:t>)</a:t>
          </a:r>
          <a:endParaRPr lang="en-US" sz="1100"/>
        </a:p>
      </xdr:txBody>
    </xdr:sp>
    <xdr:clientData/>
  </xdr:twoCellAnchor>
  <xdr:twoCellAnchor>
    <xdr:from>
      <xdr:col>11</xdr:col>
      <xdr:colOff>93232</xdr:colOff>
      <xdr:row>38</xdr:row>
      <xdr:rowOff>95539</xdr:rowOff>
    </xdr:from>
    <xdr:to>
      <xdr:col>32</xdr:col>
      <xdr:colOff>54237</xdr:colOff>
      <xdr:row>47</xdr:row>
      <xdr:rowOff>149375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stCxn id="71" idx="3"/>
          <a:endCxn id="26" idx="1"/>
        </xdr:cNvCxnSpPr>
      </xdr:nvCxnSpPr>
      <xdr:spPr>
        <a:xfrm flipV="1">
          <a:off x="2618366" y="7338349"/>
          <a:ext cx="4458149" cy="1764526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59840</xdr:colOff>
      <xdr:row>46</xdr:row>
      <xdr:rowOff>97043</xdr:rowOff>
    </xdr:from>
    <xdr:to>
      <xdr:col>11</xdr:col>
      <xdr:colOff>97042</xdr:colOff>
      <xdr:row>49</xdr:row>
      <xdr:rowOff>11206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9840" y="8860043"/>
          <a:ext cx="2558526" cy="4856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en-US" sz="1100"/>
            <a:t>区域</a:t>
          </a:r>
          <a:r>
            <a:rPr lang="en-US" altLang="zh-CN" sz="1100"/>
            <a:t>8</a:t>
          </a:r>
          <a:r>
            <a:rPr lang="zh-CN" altLang="en-US" sz="1100"/>
            <a:t>，榫卯灯，</a:t>
          </a:r>
          <a:r>
            <a:rPr lang="en-US" altLang="zh-CN" sz="1100"/>
            <a:t>Mortise_Teno(</a:t>
          </a:r>
          <a:r>
            <a:rPr lang="en-US" altLang="zh-CN" sz="1100">
              <a:solidFill>
                <a:srgbClr val="FF0000"/>
              </a:solidFill>
            </a:rPr>
            <a:t>1</a:t>
          </a:r>
          <a:r>
            <a:rPr lang="en-US" altLang="zh-CN" sz="1100"/>
            <a:t>)</a:t>
          </a:r>
          <a:r>
            <a:rPr lang="en-US" altLang="zh-CN" sz="1100" baseline="0">
              <a:solidFill>
                <a:srgbClr val="FF0000"/>
              </a:solidFill>
            </a:rPr>
            <a:t> 6</a:t>
          </a:r>
          <a:r>
            <a:rPr lang="zh-CN" altLang="en-US" sz="1100" baseline="0">
              <a:solidFill>
                <a:sysClr val="windowText" lastClr="000000"/>
              </a:solidFill>
            </a:rPr>
            <a:t>颗</a:t>
          </a:r>
          <a:r>
            <a:rPr lang="en-US" altLang="zh-CN" sz="1100" baseline="0">
              <a:solidFill>
                <a:sysClr val="windowText" lastClr="000000"/>
              </a:solidFill>
            </a:rPr>
            <a:t>LED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62</xdr:col>
      <xdr:colOff>59839</xdr:colOff>
      <xdr:row>24</xdr:row>
      <xdr:rowOff>94410</xdr:rowOff>
    </xdr:from>
    <xdr:to>
      <xdr:col>71</xdr:col>
      <xdr:colOff>16696</xdr:colOff>
      <xdr:row>29</xdr:row>
      <xdr:rowOff>177389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>
          <a:stCxn id="76" idx="3"/>
        </xdr:cNvCxnSpPr>
      </xdr:nvCxnSpPr>
      <xdr:spPr>
        <a:xfrm>
          <a:off x="12599221" y="4666410"/>
          <a:ext cx="1772210" cy="10354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65554</xdr:colOff>
      <xdr:row>23</xdr:row>
      <xdr:rowOff>102758</xdr:rowOff>
    </xdr:from>
    <xdr:to>
      <xdr:col>62</xdr:col>
      <xdr:colOff>56029</xdr:colOff>
      <xdr:row>25</xdr:row>
      <xdr:rowOff>76536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1192995" y="4484258"/>
          <a:ext cx="1402416" cy="3547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</a:t>
          </a:r>
          <a:endParaRPr lang="en-US" sz="1100"/>
        </a:p>
      </xdr:txBody>
    </xdr:sp>
    <xdr:clientData/>
  </xdr:twoCellAnchor>
  <xdr:twoCellAnchor>
    <xdr:from>
      <xdr:col>55</xdr:col>
      <xdr:colOff>98949</xdr:colOff>
      <xdr:row>28</xdr:row>
      <xdr:rowOff>104662</xdr:rowOff>
    </xdr:from>
    <xdr:to>
      <xdr:col>62</xdr:col>
      <xdr:colOff>108474</xdr:colOff>
      <xdr:row>30</xdr:row>
      <xdr:rowOff>78440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1226390" y="5438662"/>
          <a:ext cx="1421466" cy="3547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3</a:t>
          </a:r>
          <a:endParaRPr lang="en-US" sz="1100"/>
        </a:p>
      </xdr:txBody>
    </xdr:sp>
    <xdr:clientData/>
  </xdr:twoCellAnchor>
  <xdr:twoCellAnchor>
    <xdr:from>
      <xdr:col>62</xdr:col>
      <xdr:colOff>108474</xdr:colOff>
      <xdr:row>29</xdr:row>
      <xdr:rowOff>91551</xdr:rowOff>
    </xdr:from>
    <xdr:to>
      <xdr:col>81</xdr:col>
      <xdr:colOff>71718</xdr:colOff>
      <xdr:row>32</xdr:row>
      <xdr:rowOff>161365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>
          <a:stCxn id="77" idx="3"/>
        </xdr:cNvCxnSpPr>
      </xdr:nvCxnSpPr>
      <xdr:spPr>
        <a:xfrm>
          <a:off x="13555533" y="5551057"/>
          <a:ext cx="3710491" cy="634590"/>
        </a:xfrm>
        <a:prstGeom prst="straightConnector1">
          <a:avLst/>
        </a:prstGeom>
        <a:ln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119454</xdr:colOff>
      <xdr:row>24</xdr:row>
      <xdr:rowOff>46728</xdr:rowOff>
    </xdr:from>
    <xdr:to>
      <xdr:col>81</xdr:col>
      <xdr:colOff>116541</xdr:colOff>
      <xdr:row>31</xdr:row>
      <xdr:rowOff>53788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14749854" y="4564940"/>
          <a:ext cx="2560993" cy="1324872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29808</xdr:colOff>
      <xdr:row>22</xdr:row>
      <xdr:rowOff>46728</xdr:rowOff>
    </xdr:from>
    <xdr:to>
      <xdr:col>72</xdr:col>
      <xdr:colOff>33618</xdr:colOff>
      <xdr:row>24</xdr:row>
      <xdr:rowOff>14791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3174308" y="4237728"/>
          <a:ext cx="1415751" cy="3490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2</a:t>
          </a:r>
          <a:endParaRPr lang="en-US" sz="1100"/>
        </a:p>
      </xdr:txBody>
    </xdr:sp>
    <xdr:clientData/>
  </xdr:twoCellAnchor>
  <xdr:twoCellAnchor>
    <xdr:from>
      <xdr:col>80</xdr:col>
      <xdr:colOff>92841</xdr:colOff>
      <xdr:row>24</xdr:row>
      <xdr:rowOff>3586</xdr:rowOff>
    </xdr:from>
    <xdr:to>
      <xdr:col>86</xdr:col>
      <xdr:colOff>188258</xdr:colOff>
      <xdr:row>30</xdr:row>
      <xdr:rowOff>17929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>
          <a:stCxn id="83" idx="2"/>
        </xdr:cNvCxnSpPr>
      </xdr:nvCxnSpPr>
      <xdr:spPr>
        <a:xfrm>
          <a:off x="17089923" y="4521798"/>
          <a:ext cx="1278759" cy="1143896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190500</xdr:colOff>
      <xdr:row>22</xdr:row>
      <xdr:rowOff>35523</xdr:rowOff>
    </xdr:from>
    <xdr:to>
      <xdr:col>83</xdr:col>
      <xdr:colOff>192405</xdr:colOff>
      <xdr:row>24</xdr:row>
      <xdr:rowOff>3586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5553765" y="4226523"/>
          <a:ext cx="1413846" cy="349063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7</a:t>
          </a:r>
          <a:endParaRPr lang="en-US" sz="1100"/>
        </a:p>
      </xdr:txBody>
    </xdr:sp>
    <xdr:clientData/>
  </xdr:twoCellAnchor>
  <xdr:twoCellAnchor>
    <xdr:from>
      <xdr:col>62</xdr:col>
      <xdr:colOff>87966</xdr:colOff>
      <xdr:row>32</xdr:row>
      <xdr:rowOff>38380</xdr:rowOff>
    </xdr:from>
    <xdr:to>
      <xdr:col>66</xdr:col>
      <xdr:colOff>93457</xdr:colOff>
      <xdr:row>32</xdr:row>
      <xdr:rowOff>97043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>
          <a:stCxn id="89" idx="3"/>
        </xdr:cNvCxnSpPr>
      </xdr:nvCxnSpPr>
      <xdr:spPr>
        <a:xfrm>
          <a:off x="12627348" y="6134380"/>
          <a:ext cx="812315" cy="58663"/>
        </a:xfrm>
        <a:prstGeom prst="straightConnector1">
          <a:avLst/>
        </a:prstGeom>
        <a:ln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87966</xdr:colOff>
      <xdr:row>31</xdr:row>
      <xdr:rowOff>54348</xdr:rowOff>
    </xdr:from>
    <xdr:to>
      <xdr:col>62</xdr:col>
      <xdr:colOff>86061</xdr:colOff>
      <xdr:row>33</xdr:row>
      <xdr:rowOff>22411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1215407" y="5959848"/>
          <a:ext cx="1410036" cy="3490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4</a:t>
          </a:r>
          <a:endParaRPr lang="en-US" sz="1100"/>
        </a:p>
      </xdr:txBody>
    </xdr:sp>
    <xdr:clientData/>
  </xdr:twoCellAnchor>
  <xdr:twoCellAnchor>
    <xdr:from>
      <xdr:col>62</xdr:col>
      <xdr:colOff>87742</xdr:colOff>
      <xdr:row>35</xdr:row>
      <xdr:rowOff>11206</xdr:rowOff>
    </xdr:from>
    <xdr:to>
      <xdr:col>72</xdr:col>
      <xdr:colOff>123265</xdr:colOff>
      <xdr:row>35</xdr:row>
      <xdr:rowOff>97267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>
          <a:stCxn id="92" idx="3"/>
        </xdr:cNvCxnSpPr>
      </xdr:nvCxnSpPr>
      <xdr:spPr>
        <a:xfrm>
          <a:off x="12627124" y="6678706"/>
          <a:ext cx="2052582" cy="8606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89647</xdr:colOff>
      <xdr:row>34</xdr:row>
      <xdr:rowOff>22412</xdr:rowOff>
    </xdr:from>
    <xdr:to>
      <xdr:col>62</xdr:col>
      <xdr:colOff>91552</xdr:colOff>
      <xdr:row>35</xdr:row>
      <xdr:rowOff>186690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1217088" y="6499412"/>
          <a:ext cx="1413846" cy="3547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5</a:t>
          </a:r>
          <a:endParaRPr lang="en-US" sz="1100"/>
        </a:p>
      </xdr:txBody>
    </xdr:sp>
    <xdr:clientData/>
  </xdr:twoCellAnchor>
  <xdr:twoCellAnchor>
    <xdr:from>
      <xdr:col>62</xdr:col>
      <xdr:colOff>102758</xdr:colOff>
      <xdr:row>38</xdr:row>
      <xdr:rowOff>154977</xdr:rowOff>
    </xdr:from>
    <xdr:to>
      <xdr:col>66</xdr:col>
      <xdr:colOff>116541</xdr:colOff>
      <xdr:row>47</xdr:row>
      <xdr:rowOff>53788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>
          <a:stCxn id="94" idx="3"/>
        </xdr:cNvCxnSpPr>
      </xdr:nvCxnSpPr>
      <xdr:spPr>
        <a:xfrm>
          <a:off x="13549817" y="7308812"/>
          <a:ext cx="802677" cy="1593141"/>
        </a:xfrm>
        <a:prstGeom prst="straightConnector1">
          <a:avLst/>
        </a:prstGeom>
        <a:ln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93233</xdr:colOff>
      <xdr:row>37</xdr:row>
      <xdr:rowOff>169993</xdr:rowOff>
    </xdr:from>
    <xdr:to>
      <xdr:col>62</xdr:col>
      <xdr:colOff>102758</xdr:colOff>
      <xdr:row>39</xdr:row>
      <xdr:rowOff>139961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1220674" y="7218493"/>
          <a:ext cx="1421466" cy="3509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6</a:t>
          </a:r>
          <a:endParaRPr lang="en-US" sz="1100"/>
        </a:p>
      </xdr:txBody>
    </xdr:sp>
    <xdr:clientData/>
  </xdr:twoCellAnchor>
  <xdr:twoCellAnchor>
    <xdr:from>
      <xdr:col>63</xdr:col>
      <xdr:colOff>191764</xdr:colOff>
      <xdr:row>47</xdr:row>
      <xdr:rowOff>80682</xdr:rowOff>
    </xdr:from>
    <xdr:to>
      <xdr:col>96</xdr:col>
      <xdr:colOff>80682</xdr:colOff>
      <xdr:row>49</xdr:row>
      <xdr:rowOff>109209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>
          <a:stCxn id="97" idx="3"/>
        </xdr:cNvCxnSpPr>
      </xdr:nvCxnSpPr>
      <xdr:spPr>
        <a:xfrm flipV="1">
          <a:off x="13836046" y="8928847"/>
          <a:ext cx="6397295" cy="405044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193669</xdr:colOff>
      <xdr:row>48</xdr:row>
      <xdr:rowOff>128035</xdr:rowOff>
    </xdr:from>
    <xdr:to>
      <xdr:col>63</xdr:col>
      <xdr:colOff>191764</xdr:colOff>
      <xdr:row>50</xdr:row>
      <xdr:rowOff>90382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1906698" y="9533292"/>
          <a:ext cx="1369695" cy="3542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8</a:t>
          </a:r>
          <a:endParaRPr lang="en-US" sz="1100"/>
        </a:p>
      </xdr:txBody>
    </xdr:sp>
    <xdr:clientData/>
  </xdr:twoCellAnchor>
  <xdr:twoCellAnchor>
    <xdr:from>
      <xdr:col>33</xdr:col>
      <xdr:colOff>201257</xdr:colOff>
      <xdr:row>27</xdr:row>
      <xdr:rowOff>162373</xdr:rowOff>
    </xdr:from>
    <xdr:to>
      <xdr:col>33</xdr:col>
      <xdr:colOff>201257</xdr:colOff>
      <xdr:row>47</xdr:row>
      <xdr:rowOff>84957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7319233" y="5245361"/>
          <a:ext cx="0" cy="3687761"/>
        </a:xfrm>
        <a:prstGeom prst="line">
          <a:avLst/>
        </a:prstGeom>
        <a:ln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51755</xdr:colOff>
      <xdr:row>30</xdr:row>
      <xdr:rowOff>94037</xdr:rowOff>
    </xdr:from>
    <xdr:to>
      <xdr:col>25</xdr:col>
      <xdr:colOff>91310</xdr:colOff>
      <xdr:row>32</xdr:row>
      <xdr:rowOff>58288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526559" y="5809037"/>
          <a:ext cx="238338" cy="345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</a:t>
          </a:r>
        </a:p>
      </xdr:txBody>
    </xdr:sp>
    <xdr:clientData/>
  </xdr:twoCellAnchor>
  <xdr:twoCellAnchor>
    <xdr:from>
      <xdr:col>39</xdr:col>
      <xdr:colOff>205181</xdr:colOff>
      <xdr:row>30</xdr:row>
      <xdr:rowOff>110378</xdr:rowOff>
    </xdr:from>
    <xdr:to>
      <xdr:col>41</xdr:col>
      <xdr:colOff>140074</xdr:colOff>
      <xdr:row>32</xdr:row>
      <xdr:rowOff>84154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08161" y="5825378"/>
          <a:ext cx="407333" cy="354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60</a:t>
          </a:r>
        </a:p>
      </xdr:txBody>
    </xdr:sp>
    <xdr:clientData/>
  </xdr:twoCellAnchor>
  <xdr:twoCellAnchor>
    <xdr:from>
      <xdr:col>47</xdr:col>
      <xdr:colOff>26000</xdr:colOff>
      <xdr:row>30</xdr:row>
      <xdr:rowOff>105896</xdr:rowOff>
    </xdr:from>
    <xdr:to>
      <xdr:col>48</xdr:col>
      <xdr:colOff>65556</xdr:colOff>
      <xdr:row>32</xdr:row>
      <xdr:rowOff>70147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18740" y="5820896"/>
          <a:ext cx="275776" cy="345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</a:t>
          </a:r>
        </a:p>
      </xdr:txBody>
    </xdr:sp>
    <xdr:clientData/>
  </xdr:twoCellAnchor>
  <xdr:twoCellAnchor>
    <xdr:from>
      <xdr:col>42</xdr:col>
      <xdr:colOff>24429</xdr:colOff>
      <xdr:row>30</xdr:row>
      <xdr:rowOff>145565</xdr:rowOff>
    </xdr:from>
    <xdr:to>
      <xdr:col>43</xdr:col>
      <xdr:colOff>212462</xdr:colOff>
      <xdr:row>32</xdr:row>
      <xdr:rowOff>109816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9336069" y="5860565"/>
          <a:ext cx="424253" cy="345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24</a:t>
          </a:r>
        </a:p>
      </xdr:txBody>
    </xdr:sp>
    <xdr:clientData/>
  </xdr:twoCellAnchor>
  <xdr:twoCellAnchor>
    <xdr:from>
      <xdr:col>46</xdr:col>
      <xdr:colOff>45161</xdr:colOff>
      <xdr:row>34</xdr:row>
      <xdr:rowOff>8741</xdr:rowOff>
    </xdr:from>
    <xdr:to>
      <xdr:col>47</xdr:col>
      <xdr:colOff>75192</xdr:colOff>
      <xdr:row>35</xdr:row>
      <xdr:rowOff>163492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301681" y="6485741"/>
          <a:ext cx="266251" cy="345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</a:t>
          </a:r>
        </a:p>
      </xdr:txBody>
    </xdr:sp>
    <xdr:clientData/>
  </xdr:twoCellAnchor>
  <xdr:twoCellAnchor>
    <xdr:from>
      <xdr:col>43</xdr:col>
      <xdr:colOff>108249</xdr:colOff>
      <xdr:row>34</xdr:row>
      <xdr:rowOff>45944</xdr:rowOff>
    </xdr:from>
    <xdr:to>
      <xdr:col>45</xdr:col>
      <xdr:colOff>40791</xdr:colOff>
      <xdr:row>36</xdr:row>
      <xdr:rowOff>10195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9656109" y="6522944"/>
          <a:ext cx="404982" cy="345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21</a:t>
          </a:r>
        </a:p>
      </xdr:txBody>
    </xdr:sp>
    <xdr:clientData/>
  </xdr:twoCellAnchor>
  <xdr:oneCellAnchor>
    <xdr:from>
      <xdr:col>32</xdr:col>
      <xdr:colOff>135543</xdr:colOff>
      <xdr:row>19</xdr:row>
      <xdr:rowOff>75327</xdr:rowOff>
    </xdr:from>
    <xdr:ext cx="4698722" cy="856773"/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7145943" y="3798241"/>
          <a:ext cx="4698722" cy="8567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zh-CN" altLang="en-US" sz="4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图片坐标左右镜像</a:t>
          </a:r>
          <a:endParaRPr lang="en-US" sz="4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28</xdr:col>
      <xdr:colOff>39221</xdr:colOff>
      <xdr:row>25</xdr:row>
      <xdr:rowOff>171674</xdr:rowOff>
    </xdr:from>
    <xdr:to>
      <xdr:col>36</xdr:col>
      <xdr:colOff>76200</xdr:colOff>
      <xdr:row>32</xdr:row>
      <xdr:rowOff>85725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stCxn id="67" idx="2"/>
        </xdr:cNvCxnSpPr>
      </xdr:nvCxnSpPr>
      <xdr:spPr>
        <a:xfrm>
          <a:off x="6287621" y="4934174"/>
          <a:ext cx="1751479" cy="1247551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107674</xdr:colOff>
      <xdr:row>30</xdr:row>
      <xdr:rowOff>86139</xdr:rowOff>
    </xdr:from>
    <xdr:to>
      <xdr:col>23</xdr:col>
      <xdr:colOff>119269</xdr:colOff>
      <xdr:row>39</xdr:row>
      <xdr:rowOff>79513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6248" y="5850835"/>
          <a:ext cx="1760882" cy="1722782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24</xdr:col>
      <xdr:colOff>53506</xdr:colOff>
      <xdr:row>31</xdr:row>
      <xdr:rowOff>175260</xdr:rowOff>
    </xdr:from>
    <xdr:to>
      <xdr:col>41</xdr:col>
      <xdr:colOff>210214</xdr:colOff>
      <xdr:row>34</xdr:row>
      <xdr:rowOff>114300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456086" y="6080760"/>
          <a:ext cx="3829548" cy="510540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53340</xdr:colOff>
      <xdr:row>37</xdr:row>
      <xdr:rowOff>106680</xdr:rowOff>
    </xdr:from>
    <xdr:to>
      <xdr:col>23</xdr:col>
      <xdr:colOff>176495</xdr:colOff>
      <xdr:row>39</xdr:row>
      <xdr:rowOff>33457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465320" y="7155180"/>
          <a:ext cx="9156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headlamp</a:t>
          </a:r>
        </a:p>
      </xdr:txBody>
    </xdr:sp>
    <xdr:clientData/>
  </xdr:twoCellAnchor>
  <xdr:twoCellAnchor>
    <xdr:from>
      <xdr:col>42</xdr:col>
      <xdr:colOff>39094</xdr:colOff>
      <xdr:row>30</xdr:row>
      <xdr:rowOff>108999</xdr:rowOff>
    </xdr:from>
    <xdr:to>
      <xdr:col>49</xdr:col>
      <xdr:colOff>134509</xdr:colOff>
      <xdr:row>39</xdr:row>
      <xdr:rowOff>102373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9350734" y="5823999"/>
          <a:ext cx="1748955" cy="1707874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41</xdr:col>
      <xdr:colOff>213360</xdr:colOff>
      <xdr:row>37</xdr:row>
      <xdr:rowOff>137160</xdr:rowOff>
    </xdr:from>
    <xdr:to>
      <xdr:col>45</xdr:col>
      <xdr:colOff>184115</xdr:colOff>
      <xdr:row>39</xdr:row>
      <xdr:rowOff>63937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9288780" y="7185660"/>
          <a:ext cx="9156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headlamp</a:t>
          </a:r>
        </a:p>
      </xdr:txBody>
    </xdr:sp>
    <xdr:clientData/>
  </xdr:twoCellAnchor>
  <xdr:twoCellAnchor>
    <xdr:from>
      <xdr:col>17</xdr:col>
      <xdr:colOff>228600</xdr:colOff>
      <xdr:row>34</xdr:row>
      <xdr:rowOff>22861</xdr:rowOff>
    </xdr:from>
    <xdr:to>
      <xdr:col>22</xdr:col>
      <xdr:colOff>0</xdr:colOff>
      <xdr:row>37</xdr:row>
      <xdr:rowOff>175261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4168140" y="6499861"/>
          <a:ext cx="838200" cy="723900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43</xdr:col>
      <xdr:colOff>152400</xdr:colOff>
      <xdr:row>34</xdr:row>
      <xdr:rowOff>15241</xdr:rowOff>
    </xdr:from>
    <xdr:to>
      <xdr:col>47</xdr:col>
      <xdr:colOff>45720</xdr:colOff>
      <xdr:row>37</xdr:row>
      <xdr:rowOff>167641</xdr:rowOff>
    </xdr:to>
    <xdr:sp macro="" textlink="">
      <xdr:nvSpPr>
        <xdr:cNvPr id="225" name="Rectangl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9700260" y="6492241"/>
          <a:ext cx="838200" cy="723900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60961</xdr:colOff>
      <xdr:row>34</xdr:row>
      <xdr:rowOff>175261</xdr:rowOff>
    </xdr:from>
    <xdr:to>
      <xdr:col>20</xdr:col>
      <xdr:colOff>60960</xdr:colOff>
      <xdr:row>36</xdr:row>
      <xdr:rowOff>105757</xdr:rowOff>
    </xdr:to>
    <xdr:sp macro="" textlink="">
      <xdr:nvSpPr>
        <xdr:cNvPr id="226" name="Text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4236721" y="6652261"/>
          <a:ext cx="434339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ISD</a:t>
          </a:r>
        </a:p>
      </xdr:txBody>
    </xdr:sp>
    <xdr:clientData/>
  </xdr:twoCellAnchor>
  <xdr:twoCellAnchor>
    <xdr:from>
      <xdr:col>45</xdr:col>
      <xdr:colOff>30481</xdr:colOff>
      <xdr:row>35</xdr:row>
      <xdr:rowOff>68581</xdr:rowOff>
    </xdr:from>
    <xdr:to>
      <xdr:col>46</xdr:col>
      <xdr:colOff>228600</xdr:colOff>
      <xdr:row>36</xdr:row>
      <xdr:rowOff>189577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050781" y="6736081"/>
          <a:ext cx="434339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ISD</a:t>
          </a:r>
        </a:p>
      </xdr:txBody>
    </xdr:sp>
    <xdr:clientData/>
  </xdr:twoCellAnchor>
  <xdr:twoCellAnchor>
    <xdr:from>
      <xdr:col>32</xdr:col>
      <xdr:colOff>137161</xdr:colOff>
      <xdr:row>32</xdr:row>
      <xdr:rowOff>144781</xdr:rowOff>
    </xdr:from>
    <xdr:to>
      <xdr:col>35</xdr:col>
      <xdr:colOff>22860</xdr:colOff>
      <xdr:row>34</xdr:row>
      <xdr:rowOff>75277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7124701" y="6240781"/>
          <a:ext cx="556259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Grill</a:t>
          </a:r>
        </a:p>
      </xdr:txBody>
    </xdr:sp>
    <xdr:clientData/>
  </xdr:twoCellAnchor>
  <xdr:twoCellAnchor>
    <xdr:from>
      <xdr:col>32</xdr:col>
      <xdr:colOff>160020</xdr:colOff>
      <xdr:row>37</xdr:row>
      <xdr:rowOff>129540</xdr:rowOff>
    </xdr:from>
    <xdr:to>
      <xdr:col>34</xdr:col>
      <xdr:colOff>160020</xdr:colOff>
      <xdr:row>39</xdr:row>
      <xdr:rowOff>144780</xdr:rowOff>
    </xdr:to>
    <xdr:sp macro="" textlink="">
      <xdr:nvSpPr>
        <xdr:cNvPr id="232" name="Rectangl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7147560" y="7178040"/>
          <a:ext cx="434340" cy="396240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15</xdr:col>
      <xdr:colOff>170329</xdr:colOff>
      <xdr:row>50</xdr:row>
      <xdr:rowOff>1</xdr:rowOff>
    </xdr:from>
    <xdr:to>
      <xdr:col>38</xdr:col>
      <xdr:colOff>54316</xdr:colOff>
      <xdr:row>76</xdr:row>
      <xdr:rowOff>152890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5E03F858-9DCD-46D5-821A-716BFE608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94847" y="9412942"/>
          <a:ext cx="4742857" cy="50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133350</xdr:colOff>
      <xdr:row>24</xdr:row>
      <xdr:rowOff>38100</xdr:rowOff>
    </xdr:from>
    <xdr:to>
      <xdr:col>105</xdr:col>
      <xdr:colOff>98122</xdr:colOff>
      <xdr:row>33</xdr:row>
      <xdr:rowOff>16966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DD26437-E180-4541-BEA7-B9FEAFF59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15725" y="3924300"/>
          <a:ext cx="7504762" cy="1428571"/>
        </a:xfrm>
        <a:prstGeom prst="rect">
          <a:avLst/>
        </a:prstGeom>
      </xdr:spPr>
    </xdr:pic>
    <xdr:clientData/>
  </xdr:twoCellAnchor>
  <xdr:twoCellAnchor>
    <xdr:from>
      <xdr:col>12</xdr:col>
      <xdr:colOff>140970</xdr:colOff>
      <xdr:row>14</xdr:row>
      <xdr:rowOff>62865</xdr:rowOff>
    </xdr:from>
    <xdr:to>
      <xdr:col>52</xdr:col>
      <xdr:colOff>59406</xdr:colOff>
      <xdr:row>36</xdr:row>
      <xdr:rowOff>38789</xdr:rowOff>
    </xdr:to>
    <xdr:grpSp>
      <xdr:nvGrpSpPr>
        <xdr:cNvPr id="2" name="组合 5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426970" y="2304041"/>
          <a:ext cx="7516024" cy="3427336"/>
          <a:chOff x="153082" y="2468880"/>
          <a:chExt cx="7909911" cy="3732584"/>
        </a:xfrm>
      </xdr:grpSpPr>
      <xdr:grpSp>
        <xdr:nvGrpSpPr>
          <xdr:cNvPr id="3" name="组合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>
            <a:grpSpLocks noChangeAspect="1"/>
          </xdr:cNvGrpSpPr>
        </xdr:nvGrpSpPr>
        <xdr:grpSpPr>
          <a:xfrm>
            <a:off x="153082" y="2468880"/>
            <a:ext cx="7909911" cy="3732584"/>
            <a:chOff x="495982" y="2282143"/>
            <a:chExt cx="4368117" cy="2061257"/>
          </a:xfrm>
        </xdr:grpSpPr>
        <xdr:pic>
          <xdr:nvPicPr>
            <xdr:cNvPr id="28" name="图片 1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23121" b="55785"/>
            <a:stretch/>
          </xdr:blipFill>
          <xdr:spPr>
            <a:xfrm>
              <a:off x="495982" y="2616199"/>
              <a:ext cx="4368117" cy="965201"/>
            </a:xfrm>
            <a:prstGeom prst="rect">
              <a:avLst/>
            </a:prstGeom>
          </xdr:spPr>
        </xdr:pic>
        <xdr:pic>
          <xdr:nvPicPr>
            <xdr:cNvPr id="29" name="图片 10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77383" b="5964"/>
            <a:stretch/>
          </xdr:blipFill>
          <xdr:spPr>
            <a:xfrm>
              <a:off x="495982" y="3581400"/>
              <a:ext cx="4368117" cy="762000"/>
            </a:xfrm>
            <a:prstGeom prst="rect">
              <a:avLst/>
            </a:prstGeom>
          </xdr:spPr>
        </xdr:pic>
        <xdr:pic>
          <xdr:nvPicPr>
            <xdr:cNvPr id="30" name="图片 11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b="92699"/>
            <a:stretch/>
          </xdr:blipFill>
          <xdr:spPr>
            <a:xfrm>
              <a:off x="495982" y="2282143"/>
              <a:ext cx="4368117" cy="334056"/>
            </a:xfrm>
            <a:prstGeom prst="rect">
              <a:avLst/>
            </a:prstGeom>
          </xdr:spPr>
        </xdr:pic>
      </xdr:grpSp>
      <xdr:sp macro="" textlink="">
        <xdr:nvSpPr>
          <xdr:cNvPr id="4" name="任意多边形 1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1227135" y="3486838"/>
            <a:ext cx="371475" cy="79375"/>
          </a:xfrm>
          <a:custGeom>
            <a:avLst/>
            <a:gdLst>
              <a:gd name="connsiteX0" fmla="*/ 0 w 355600"/>
              <a:gd name="connsiteY0" fmla="*/ 0 h 79375"/>
              <a:gd name="connsiteX1" fmla="*/ 3175 w 355600"/>
              <a:gd name="connsiteY1" fmla="*/ 65088 h 79375"/>
              <a:gd name="connsiteX2" fmla="*/ 352425 w 355600"/>
              <a:gd name="connsiteY2" fmla="*/ 79375 h 79375"/>
              <a:gd name="connsiteX3" fmla="*/ 355600 w 355600"/>
              <a:gd name="connsiteY3" fmla="*/ 19050 h 79375"/>
              <a:gd name="connsiteX4" fmla="*/ 0 w 355600"/>
              <a:gd name="connsiteY4" fmla="*/ 0 h 79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55600" h="79375">
                <a:moveTo>
                  <a:pt x="0" y="0"/>
                </a:moveTo>
                <a:lnTo>
                  <a:pt x="3175" y="65088"/>
                </a:lnTo>
                <a:lnTo>
                  <a:pt x="352425" y="79375"/>
                </a:lnTo>
                <a:lnTo>
                  <a:pt x="355600" y="19050"/>
                </a:lnTo>
                <a:lnTo>
                  <a:pt x="0" y="0"/>
                </a:lnTo>
                <a:close/>
              </a:path>
            </a:pathLst>
          </a:custGeom>
          <a:solidFill>
            <a:srgbClr val="7030A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5" name="任意多边形 16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1793875" y="3532876"/>
            <a:ext cx="368300" cy="85725"/>
          </a:xfrm>
          <a:custGeom>
            <a:avLst/>
            <a:gdLst>
              <a:gd name="connsiteX0" fmla="*/ 0 w 368300"/>
              <a:gd name="connsiteY0" fmla="*/ 0 h 85725"/>
              <a:gd name="connsiteX1" fmla="*/ 3175 w 368300"/>
              <a:gd name="connsiteY1" fmla="*/ 65087 h 85725"/>
              <a:gd name="connsiteX2" fmla="*/ 368300 w 368300"/>
              <a:gd name="connsiteY2" fmla="*/ 85725 h 85725"/>
              <a:gd name="connsiteX3" fmla="*/ 368300 w 368300"/>
              <a:gd name="connsiteY3" fmla="*/ 20637 h 85725"/>
              <a:gd name="connsiteX4" fmla="*/ 0 w 368300"/>
              <a:gd name="connsiteY4" fmla="*/ 0 h 857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68300" h="85725">
                <a:moveTo>
                  <a:pt x="0" y="0"/>
                </a:moveTo>
                <a:lnTo>
                  <a:pt x="3175" y="65087"/>
                </a:lnTo>
                <a:lnTo>
                  <a:pt x="368300" y="85725"/>
                </a:lnTo>
                <a:lnTo>
                  <a:pt x="368300" y="20637"/>
                </a:lnTo>
                <a:lnTo>
                  <a:pt x="0" y="0"/>
                </a:lnTo>
                <a:close/>
              </a:path>
            </a:pathLst>
          </a:cu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" name="任意多边形 19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1020763" y="3261413"/>
            <a:ext cx="1260475" cy="187325"/>
          </a:xfrm>
          <a:custGeom>
            <a:avLst/>
            <a:gdLst>
              <a:gd name="connsiteX0" fmla="*/ 17462 w 1260475"/>
              <a:gd name="connsiteY0" fmla="*/ 0 h 187325"/>
              <a:gd name="connsiteX1" fmla="*/ 0 w 1260475"/>
              <a:gd name="connsiteY1" fmla="*/ 57150 h 187325"/>
              <a:gd name="connsiteX2" fmla="*/ 611187 w 1260475"/>
              <a:gd name="connsiteY2" fmla="*/ 131763 h 187325"/>
              <a:gd name="connsiteX3" fmla="*/ 1260475 w 1260475"/>
              <a:gd name="connsiteY3" fmla="*/ 187325 h 187325"/>
              <a:gd name="connsiteX4" fmla="*/ 1258887 w 1260475"/>
              <a:gd name="connsiteY4" fmla="*/ 142875 h 187325"/>
              <a:gd name="connsiteX5" fmla="*/ 647700 w 1260475"/>
              <a:gd name="connsiteY5" fmla="*/ 96838 h 187325"/>
              <a:gd name="connsiteX6" fmla="*/ 17462 w 1260475"/>
              <a:gd name="connsiteY6" fmla="*/ 0 h 1873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60475" h="187325">
                <a:moveTo>
                  <a:pt x="17462" y="0"/>
                </a:moveTo>
                <a:lnTo>
                  <a:pt x="0" y="57150"/>
                </a:lnTo>
                <a:lnTo>
                  <a:pt x="611187" y="131763"/>
                </a:lnTo>
                <a:lnTo>
                  <a:pt x="1260475" y="187325"/>
                </a:lnTo>
                <a:cubicBezTo>
                  <a:pt x="1259946" y="172508"/>
                  <a:pt x="1259416" y="157692"/>
                  <a:pt x="1258887" y="142875"/>
                </a:cubicBezTo>
                <a:lnTo>
                  <a:pt x="647700" y="96838"/>
                </a:lnTo>
                <a:lnTo>
                  <a:pt x="17462" y="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7" name="任意多边形 20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2343150" y="3403230"/>
            <a:ext cx="3536950" cy="67733"/>
          </a:xfrm>
          <a:custGeom>
            <a:avLst/>
            <a:gdLst>
              <a:gd name="connsiteX0" fmla="*/ 2117 w 3536950"/>
              <a:gd name="connsiteY0" fmla="*/ 0 h 67733"/>
              <a:gd name="connsiteX1" fmla="*/ 0 w 3536950"/>
              <a:gd name="connsiteY1" fmla="*/ 61383 h 67733"/>
              <a:gd name="connsiteX2" fmla="*/ 1837267 w 3536950"/>
              <a:gd name="connsiteY2" fmla="*/ 67733 h 67733"/>
              <a:gd name="connsiteX3" fmla="*/ 3536950 w 3536950"/>
              <a:gd name="connsiteY3" fmla="*/ 50800 h 67733"/>
              <a:gd name="connsiteX4" fmla="*/ 3530600 w 3536950"/>
              <a:gd name="connsiteY4" fmla="*/ 0 h 67733"/>
              <a:gd name="connsiteX5" fmla="*/ 1737783 w 3536950"/>
              <a:gd name="connsiteY5" fmla="*/ 14816 h 67733"/>
              <a:gd name="connsiteX6" fmla="*/ 2117 w 3536950"/>
              <a:gd name="connsiteY6" fmla="*/ 0 h 677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536950" h="67733">
                <a:moveTo>
                  <a:pt x="2117" y="0"/>
                </a:moveTo>
                <a:cubicBezTo>
                  <a:pt x="1411" y="20461"/>
                  <a:pt x="706" y="40922"/>
                  <a:pt x="0" y="61383"/>
                </a:cubicBezTo>
                <a:lnTo>
                  <a:pt x="1837267" y="67733"/>
                </a:lnTo>
                <a:lnTo>
                  <a:pt x="3536950" y="50800"/>
                </a:lnTo>
                <a:lnTo>
                  <a:pt x="3530600" y="0"/>
                </a:lnTo>
                <a:lnTo>
                  <a:pt x="1737783" y="14816"/>
                </a:lnTo>
                <a:lnTo>
                  <a:pt x="2117" y="0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8" name="任意多边形 21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5938838" y="3261413"/>
            <a:ext cx="1268412" cy="201613"/>
          </a:xfrm>
          <a:custGeom>
            <a:avLst/>
            <a:gdLst>
              <a:gd name="connsiteX0" fmla="*/ 0 w 1268412"/>
              <a:gd name="connsiteY0" fmla="*/ 144463 h 201613"/>
              <a:gd name="connsiteX1" fmla="*/ 9525 w 1268412"/>
              <a:gd name="connsiteY1" fmla="*/ 201613 h 201613"/>
              <a:gd name="connsiteX2" fmla="*/ 703262 w 1268412"/>
              <a:gd name="connsiteY2" fmla="*/ 127000 h 201613"/>
              <a:gd name="connsiteX3" fmla="*/ 1268412 w 1268412"/>
              <a:gd name="connsiteY3" fmla="*/ 52388 h 201613"/>
              <a:gd name="connsiteX4" fmla="*/ 1263650 w 1268412"/>
              <a:gd name="connsiteY4" fmla="*/ 0 h 201613"/>
              <a:gd name="connsiteX5" fmla="*/ 611187 w 1268412"/>
              <a:gd name="connsiteY5" fmla="*/ 95250 h 201613"/>
              <a:gd name="connsiteX6" fmla="*/ 0 w 1268412"/>
              <a:gd name="connsiteY6" fmla="*/ 144463 h 2016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68412" h="201613">
                <a:moveTo>
                  <a:pt x="0" y="144463"/>
                </a:moveTo>
                <a:lnTo>
                  <a:pt x="9525" y="201613"/>
                </a:lnTo>
                <a:lnTo>
                  <a:pt x="703262" y="127000"/>
                </a:lnTo>
                <a:lnTo>
                  <a:pt x="1268412" y="52388"/>
                </a:lnTo>
                <a:lnTo>
                  <a:pt x="1263650" y="0"/>
                </a:lnTo>
                <a:lnTo>
                  <a:pt x="611187" y="95250"/>
                </a:lnTo>
                <a:lnTo>
                  <a:pt x="0" y="144463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9" name="任意多边形 22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6070600" y="3531288"/>
            <a:ext cx="371475" cy="85725"/>
          </a:xfrm>
          <a:custGeom>
            <a:avLst/>
            <a:gdLst>
              <a:gd name="connsiteX0" fmla="*/ 0 w 371475"/>
              <a:gd name="connsiteY0" fmla="*/ 85725 h 85725"/>
              <a:gd name="connsiteX1" fmla="*/ 361950 w 371475"/>
              <a:gd name="connsiteY1" fmla="*/ 79375 h 85725"/>
              <a:gd name="connsiteX2" fmla="*/ 371475 w 371475"/>
              <a:gd name="connsiteY2" fmla="*/ 0 h 85725"/>
              <a:gd name="connsiteX3" fmla="*/ 0 w 371475"/>
              <a:gd name="connsiteY3" fmla="*/ 19050 h 85725"/>
              <a:gd name="connsiteX4" fmla="*/ 0 w 371475"/>
              <a:gd name="connsiteY4" fmla="*/ 85725 h 857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71475" h="85725">
                <a:moveTo>
                  <a:pt x="0" y="85725"/>
                </a:moveTo>
                <a:lnTo>
                  <a:pt x="361950" y="79375"/>
                </a:lnTo>
                <a:lnTo>
                  <a:pt x="371475" y="0"/>
                </a:lnTo>
                <a:lnTo>
                  <a:pt x="0" y="19050"/>
                </a:lnTo>
                <a:lnTo>
                  <a:pt x="0" y="85725"/>
                </a:lnTo>
                <a:close/>
              </a:path>
            </a:pathLst>
          </a:cu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0" name="任意多边形 2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6635750" y="3490013"/>
            <a:ext cx="371475" cy="79375"/>
          </a:xfrm>
          <a:custGeom>
            <a:avLst/>
            <a:gdLst>
              <a:gd name="connsiteX0" fmla="*/ 6350 w 371475"/>
              <a:gd name="connsiteY0" fmla="*/ 79375 h 79375"/>
              <a:gd name="connsiteX1" fmla="*/ 371475 w 371475"/>
              <a:gd name="connsiteY1" fmla="*/ 69850 h 79375"/>
              <a:gd name="connsiteX2" fmla="*/ 371475 w 371475"/>
              <a:gd name="connsiteY2" fmla="*/ 0 h 79375"/>
              <a:gd name="connsiteX3" fmla="*/ 0 w 371475"/>
              <a:gd name="connsiteY3" fmla="*/ 3175 h 79375"/>
              <a:gd name="connsiteX4" fmla="*/ 6350 w 371475"/>
              <a:gd name="connsiteY4" fmla="*/ 79375 h 79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71475" h="79375">
                <a:moveTo>
                  <a:pt x="6350" y="79375"/>
                </a:moveTo>
                <a:lnTo>
                  <a:pt x="371475" y="69850"/>
                </a:lnTo>
                <a:lnTo>
                  <a:pt x="371475" y="0"/>
                </a:lnTo>
                <a:lnTo>
                  <a:pt x="0" y="3175"/>
                </a:lnTo>
                <a:lnTo>
                  <a:pt x="6350" y="79375"/>
                </a:lnTo>
                <a:close/>
              </a:path>
            </a:pathLst>
          </a:custGeom>
          <a:solidFill>
            <a:srgbClr val="7030A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1" name="任意多边形 25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7023100" y="3556688"/>
            <a:ext cx="117475" cy="1165225"/>
          </a:xfrm>
          <a:custGeom>
            <a:avLst/>
            <a:gdLst>
              <a:gd name="connsiteX0" fmla="*/ 63500 w 117475"/>
              <a:gd name="connsiteY0" fmla="*/ 0 h 1165225"/>
              <a:gd name="connsiteX1" fmla="*/ 0 w 117475"/>
              <a:gd name="connsiteY1" fmla="*/ 63500 h 1165225"/>
              <a:gd name="connsiteX2" fmla="*/ 50800 w 117475"/>
              <a:gd name="connsiteY2" fmla="*/ 1076325 h 1165225"/>
              <a:gd name="connsiteX3" fmla="*/ 117475 w 117475"/>
              <a:gd name="connsiteY3" fmla="*/ 1165225 h 1165225"/>
              <a:gd name="connsiteX4" fmla="*/ 63500 w 117475"/>
              <a:gd name="connsiteY4" fmla="*/ 0 h 1165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17475" h="1165225">
                <a:moveTo>
                  <a:pt x="63500" y="0"/>
                </a:moveTo>
                <a:lnTo>
                  <a:pt x="0" y="63500"/>
                </a:lnTo>
                <a:lnTo>
                  <a:pt x="50800" y="1076325"/>
                </a:lnTo>
                <a:lnTo>
                  <a:pt x="117475" y="1165225"/>
                </a:lnTo>
                <a:lnTo>
                  <a:pt x="63500" y="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2" name="任意多边形 2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6750050" y="4461563"/>
            <a:ext cx="307975" cy="142875"/>
          </a:xfrm>
          <a:custGeom>
            <a:avLst/>
            <a:gdLst>
              <a:gd name="connsiteX0" fmla="*/ 0 w 307975"/>
              <a:gd name="connsiteY0" fmla="*/ 0 h 142875"/>
              <a:gd name="connsiteX1" fmla="*/ 307975 w 307975"/>
              <a:gd name="connsiteY1" fmla="*/ 50800 h 142875"/>
              <a:gd name="connsiteX2" fmla="*/ 307975 w 307975"/>
              <a:gd name="connsiteY2" fmla="*/ 142875 h 142875"/>
              <a:gd name="connsiteX3" fmla="*/ 79375 w 307975"/>
              <a:gd name="connsiteY3" fmla="*/ 98425 h 142875"/>
              <a:gd name="connsiteX4" fmla="*/ 0 w 307975"/>
              <a:gd name="connsiteY4" fmla="*/ 0 h 1428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07975" h="142875">
                <a:moveTo>
                  <a:pt x="0" y="0"/>
                </a:moveTo>
                <a:lnTo>
                  <a:pt x="307975" y="50800"/>
                </a:lnTo>
                <a:lnTo>
                  <a:pt x="307975" y="142875"/>
                </a:lnTo>
                <a:lnTo>
                  <a:pt x="79375" y="98425"/>
                </a:lnTo>
                <a:lnTo>
                  <a:pt x="0" y="0"/>
                </a:lnTo>
                <a:close/>
              </a:path>
            </a:pathLst>
          </a:custGeom>
          <a:solidFill>
            <a:schemeClr val="accent6">
              <a:lumMod val="9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3" name="任意多边形 2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6286500" y="3791638"/>
            <a:ext cx="727075" cy="654050"/>
          </a:xfrm>
          <a:custGeom>
            <a:avLst/>
            <a:gdLst>
              <a:gd name="connsiteX0" fmla="*/ 0 w 695325"/>
              <a:gd name="connsiteY0" fmla="*/ 15875 h 654050"/>
              <a:gd name="connsiteX1" fmla="*/ 647700 w 695325"/>
              <a:gd name="connsiteY1" fmla="*/ 0 h 654050"/>
              <a:gd name="connsiteX2" fmla="*/ 695325 w 695325"/>
              <a:gd name="connsiteY2" fmla="*/ 654050 h 654050"/>
              <a:gd name="connsiteX3" fmla="*/ 371475 w 695325"/>
              <a:gd name="connsiteY3" fmla="*/ 584200 h 654050"/>
              <a:gd name="connsiteX4" fmla="*/ 0 w 695325"/>
              <a:gd name="connsiteY4" fmla="*/ 15875 h 654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695325" h="654050">
                <a:moveTo>
                  <a:pt x="0" y="15875"/>
                </a:moveTo>
                <a:lnTo>
                  <a:pt x="647700" y="0"/>
                </a:lnTo>
                <a:lnTo>
                  <a:pt x="695325" y="654050"/>
                </a:lnTo>
                <a:lnTo>
                  <a:pt x="371475" y="584200"/>
                </a:lnTo>
                <a:lnTo>
                  <a:pt x="0" y="15875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4" name="任意多边形 2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1085850" y="3553513"/>
            <a:ext cx="114300" cy="1152525"/>
          </a:xfrm>
          <a:custGeom>
            <a:avLst/>
            <a:gdLst>
              <a:gd name="connsiteX0" fmla="*/ 41275 w 114300"/>
              <a:gd name="connsiteY0" fmla="*/ 0 h 1152525"/>
              <a:gd name="connsiteX1" fmla="*/ 114300 w 114300"/>
              <a:gd name="connsiteY1" fmla="*/ 73025 h 1152525"/>
              <a:gd name="connsiteX2" fmla="*/ 63500 w 114300"/>
              <a:gd name="connsiteY2" fmla="*/ 1063625 h 1152525"/>
              <a:gd name="connsiteX3" fmla="*/ 0 w 114300"/>
              <a:gd name="connsiteY3" fmla="*/ 1152525 h 1152525"/>
              <a:gd name="connsiteX4" fmla="*/ 41275 w 114300"/>
              <a:gd name="connsiteY4" fmla="*/ 0 h 1152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14300" h="1152525">
                <a:moveTo>
                  <a:pt x="41275" y="0"/>
                </a:moveTo>
                <a:lnTo>
                  <a:pt x="114300" y="73025"/>
                </a:lnTo>
                <a:lnTo>
                  <a:pt x="63500" y="1063625"/>
                </a:lnTo>
                <a:lnTo>
                  <a:pt x="0" y="1152525"/>
                </a:lnTo>
                <a:lnTo>
                  <a:pt x="41275" y="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5" name="任意多边形 30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1158875" y="4455213"/>
            <a:ext cx="330200" cy="149225"/>
          </a:xfrm>
          <a:custGeom>
            <a:avLst/>
            <a:gdLst>
              <a:gd name="connsiteX0" fmla="*/ 9525 w 330200"/>
              <a:gd name="connsiteY0" fmla="*/ 53975 h 149225"/>
              <a:gd name="connsiteX1" fmla="*/ 330200 w 330200"/>
              <a:gd name="connsiteY1" fmla="*/ 0 h 149225"/>
              <a:gd name="connsiteX2" fmla="*/ 257175 w 330200"/>
              <a:gd name="connsiteY2" fmla="*/ 101600 h 149225"/>
              <a:gd name="connsiteX3" fmla="*/ 0 w 330200"/>
              <a:gd name="connsiteY3" fmla="*/ 149225 h 149225"/>
              <a:gd name="connsiteX4" fmla="*/ 9525 w 330200"/>
              <a:gd name="connsiteY4" fmla="*/ 53975 h 149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330200" h="149225">
                <a:moveTo>
                  <a:pt x="9525" y="53975"/>
                </a:moveTo>
                <a:lnTo>
                  <a:pt x="330200" y="0"/>
                </a:lnTo>
                <a:lnTo>
                  <a:pt x="257175" y="101600"/>
                </a:lnTo>
                <a:lnTo>
                  <a:pt x="0" y="149225"/>
                </a:lnTo>
                <a:lnTo>
                  <a:pt x="9525" y="53975"/>
                </a:lnTo>
                <a:close/>
              </a:path>
            </a:pathLst>
          </a:custGeom>
          <a:solidFill>
            <a:schemeClr val="accent6">
              <a:lumMod val="9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6" name="任意多边形 31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1228725" y="3785288"/>
            <a:ext cx="723900" cy="644525"/>
          </a:xfrm>
          <a:custGeom>
            <a:avLst/>
            <a:gdLst>
              <a:gd name="connsiteX0" fmla="*/ 688975 w 688975"/>
              <a:gd name="connsiteY0" fmla="*/ 19050 h 644525"/>
              <a:gd name="connsiteX1" fmla="*/ 41275 w 688975"/>
              <a:gd name="connsiteY1" fmla="*/ 0 h 644525"/>
              <a:gd name="connsiteX2" fmla="*/ 0 w 688975"/>
              <a:gd name="connsiteY2" fmla="*/ 644525 h 644525"/>
              <a:gd name="connsiteX3" fmla="*/ 288925 w 688975"/>
              <a:gd name="connsiteY3" fmla="*/ 590550 h 644525"/>
              <a:gd name="connsiteX4" fmla="*/ 688975 w 688975"/>
              <a:gd name="connsiteY4" fmla="*/ 19050 h 644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688975" h="644525">
                <a:moveTo>
                  <a:pt x="688975" y="19050"/>
                </a:moveTo>
                <a:lnTo>
                  <a:pt x="41275" y="0"/>
                </a:lnTo>
                <a:lnTo>
                  <a:pt x="0" y="644525"/>
                </a:lnTo>
                <a:lnTo>
                  <a:pt x="288925" y="590550"/>
                </a:lnTo>
                <a:lnTo>
                  <a:pt x="688975" y="19050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7" name="任意多边形 32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1816100" y="4979088"/>
            <a:ext cx="4600575" cy="98425"/>
          </a:xfrm>
          <a:custGeom>
            <a:avLst/>
            <a:gdLst>
              <a:gd name="connsiteX0" fmla="*/ 0 w 4600575"/>
              <a:gd name="connsiteY0" fmla="*/ 34925 h 98425"/>
              <a:gd name="connsiteX1" fmla="*/ 0 w 4600575"/>
              <a:gd name="connsiteY1" fmla="*/ 98425 h 98425"/>
              <a:gd name="connsiteX2" fmla="*/ 2241550 w 4600575"/>
              <a:gd name="connsiteY2" fmla="*/ 44450 h 98425"/>
              <a:gd name="connsiteX3" fmla="*/ 4600575 w 4600575"/>
              <a:gd name="connsiteY3" fmla="*/ 95250 h 98425"/>
              <a:gd name="connsiteX4" fmla="*/ 4600575 w 4600575"/>
              <a:gd name="connsiteY4" fmla="*/ 25400 h 98425"/>
              <a:gd name="connsiteX5" fmla="*/ 2381250 w 4600575"/>
              <a:gd name="connsiteY5" fmla="*/ 0 h 98425"/>
              <a:gd name="connsiteX6" fmla="*/ 0 w 4600575"/>
              <a:gd name="connsiteY6" fmla="*/ 34925 h 984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600575" h="98425">
                <a:moveTo>
                  <a:pt x="0" y="34925"/>
                </a:moveTo>
                <a:lnTo>
                  <a:pt x="0" y="98425"/>
                </a:lnTo>
                <a:lnTo>
                  <a:pt x="2241550" y="44450"/>
                </a:lnTo>
                <a:lnTo>
                  <a:pt x="4600575" y="95250"/>
                </a:lnTo>
                <a:lnTo>
                  <a:pt x="4600575" y="25400"/>
                </a:lnTo>
                <a:lnTo>
                  <a:pt x="2381250" y="0"/>
                </a:lnTo>
                <a:lnTo>
                  <a:pt x="0" y="34925"/>
                </a:ln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8" name="任意多边形 33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1028266" y="5024401"/>
            <a:ext cx="717570" cy="1014705"/>
          </a:xfrm>
          <a:custGeom>
            <a:avLst/>
            <a:gdLst>
              <a:gd name="connsiteX0" fmla="*/ 702109 w 717570"/>
              <a:gd name="connsiteY0" fmla="*/ 2312 h 1014705"/>
              <a:gd name="connsiteX1" fmla="*/ 702109 w 717570"/>
              <a:gd name="connsiteY1" fmla="*/ 53112 h 1014705"/>
              <a:gd name="connsiteX2" fmla="*/ 552884 w 717570"/>
              <a:gd name="connsiteY2" fmla="*/ 49937 h 1014705"/>
              <a:gd name="connsiteX3" fmla="*/ 413184 w 717570"/>
              <a:gd name="connsiteY3" fmla="*/ 110262 h 1014705"/>
              <a:gd name="connsiteX4" fmla="*/ 305234 w 717570"/>
              <a:gd name="connsiteY4" fmla="*/ 272187 h 1014705"/>
              <a:gd name="connsiteX5" fmla="*/ 194109 w 717570"/>
              <a:gd name="connsiteY5" fmla="*/ 599212 h 1014705"/>
              <a:gd name="connsiteX6" fmla="*/ 98859 w 717570"/>
              <a:gd name="connsiteY6" fmla="*/ 878612 h 1014705"/>
              <a:gd name="connsiteX7" fmla="*/ 82984 w 717570"/>
              <a:gd name="connsiteY7" fmla="*/ 951637 h 1014705"/>
              <a:gd name="connsiteX8" fmla="*/ 25834 w 717570"/>
              <a:gd name="connsiteY8" fmla="*/ 1002437 h 1014705"/>
              <a:gd name="connsiteX9" fmla="*/ 434 w 717570"/>
              <a:gd name="connsiteY9" fmla="*/ 1002437 h 1014705"/>
              <a:gd name="connsiteX10" fmla="*/ 44884 w 717570"/>
              <a:gd name="connsiteY10" fmla="*/ 865912 h 1014705"/>
              <a:gd name="connsiteX11" fmla="*/ 140134 w 717570"/>
              <a:gd name="connsiteY11" fmla="*/ 557937 h 1014705"/>
              <a:gd name="connsiteX12" fmla="*/ 254434 w 717570"/>
              <a:gd name="connsiteY12" fmla="*/ 249962 h 1014705"/>
              <a:gd name="connsiteX13" fmla="*/ 324284 w 717570"/>
              <a:gd name="connsiteY13" fmla="*/ 113437 h 1014705"/>
              <a:gd name="connsiteX14" fmla="*/ 425884 w 717570"/>
              <a:gd name="connsiteY14" fmla="*/ 40412 h 1014705"/>
              <a:gd name="connsiteX15" fmla="*/ 606859 w 717570"/>
              <a:gd name="connsiteY15" fmla="*/ 11837 h 1014705"/>
              <a:gd name="connsiteX16" fmla="*/ 702109 w 717570"/>
              <a:gd name="connsiteY16" fmla="*/ 2312 h 1014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17570" h="1014705">
                <a:moveTo>
                  <a:pt x="702109" y="2312"/>
                </a:moveTo>
                <a:cubicBezTo>
                  <a:pt x="717984" y="9191"/>
                  <a:pt x="726980" y="45175"/>
                  <a:pt x="702109" y="53112"/>
                </a:cubicBezTo>
                <a:cubicBezTo>
                  <a:pt x="677238" y="61049"/>
                  <a:pt x="601038" y="40412"/>
                  <a:pt x="552884" y="49937"/>
                </a:cubicBezTo>
                <a:cubicBezTo>
                  <a:pt x="504730" y="59462"/>
                  <a:pt x="454459" y="73220"/>
                  <a:pt x="413184" y="110262"/>
                </a:cubicBezTo>
                <a:cubicBezTo>
                  <a:pt x="371909" y="147304"/>
                  <a:pt x="341746" y="190695"/>
                  <a:pt x="305234" y="272187"/>
                </a:cubicBezTo>
                <a:cubicBezTo>
                  <a:pt x="268722" y="353679"/>
                  <a:pt x="194109" y="599212"/>
                  <a:pt x="194109" y="599212"/>
                </a:cubicBezTo>
                <a:cubicBezTo>
                  <a:pt x="159713" y="700283"/>
                  <a:pt x="117380" y="819875"/>
                  <a:pt x="98859" y="878612"/>
                </a:cubicBezTo>
                <a:cubicBezTo>
                  <a:pt x="80338" y="937349"/>
                  <a:pt x="95155" y="931000"/>
                  <a:pt x="82984" y="951637"/>
                </a:cubicBezTo>
                <a:cubicBezTo>
                  <a:pt x="70813" y="972274"/>
                  <a:pt x="39592" y="993970"/>
                  <a:pt x="25834" y="1002437"/>
                </a:cubicBezTo>
                <a:cubicBezTo>
                  <a:pt x="12076" y="1010904"/>
                  <a:pt x="-2741" y="1025191"/>
                  <a:pt x="434" y="1002437"/>
                </a:cubicBezTo>
                <a:cubicBezTo>
                  <a:pt x="3609" y="979683"/>
                  <a:pt x="21601" y="939995"/>
                  <a:pt x="44884" y="865912"/>
                </a:cubicBezTo>
                <a:cubicBezTo>
                  <a:pt x="68167" y="791829"/>
                  <a:pt x="105209" y="660595"/>
                  <a:pt x="140134" y="557937"/>
                </a:cubicBezTo>
                <a:cubicBezTo>
                  <a:pt x="175059" y="455279"/>
                  <a:pt x="223742" y="324045"/>
                  <a:pt x="254434" y="249962"/>
                </a:cubicBezTo>
                <a:cubicBezTo>
                  <a:pt x="285126" y="175879"/>
                  <a:pt x="295709" y="148362"/>
                  <a:pt x="324284" y="113437"/>
                </a:cubicBezTo>
                <a:cubicBezTo>
                  <a:pt x="352859" y="78512"/>
                  <a:pt x="378788" y="57345"/>
                  <a:pt x="425884" y="40412"/>
                </a:cubicBezTo>
                <a:cubicBezTo>
                  <a:pt x="472980" y="23479"/>
                  <a:pt x="561880" y="18187"/>
                  <a:pt x="606859" y="11837"/>
                </a:cubicBezTo>
                <a:cubicBezTo>
                  <a:pt x="651838" y="5487"/>
                  <a:pt x="686234" y="-4567"/>
                  <a:pt x="702109" y="2312"/>
                </a:cubicBez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9" name="任意多边形 40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1147763" y="5052113"/>
            <a:ext cx="165100" cy="53975"/>
          </a:xfrm>
          <a:custGeom>
            <a:avLst/>
            <a:gdLst>
              <a:gd name="connsiteX0" fmla="*/ 165100 w 165100"/>
              <a:gd name="connsiteY0" fmla="*/ 0 h 53975"/>
              <a:gd name="connsiteX1" fmla="*/ 149225 w 165100"/>
              <a:gd name="connsiteY1" fmla="*/ 53975 h 53975"/>
              <a:gd name="connsiteX2" fmla="*/ 0 w 165100"/>
              <a:gd name="connsiteY2" fmla="*/ 47625 h 53975"/>
              <a:gd name="connsiteX3" fmla="*/ 44450 w 165100"/>
              <a:gd name="connsiteY3" fmla="*/ 9525 h 53975"/>
              <a:gd name="connsiteX4" fmla="*/ 165100 w 165100"/>
              <a:gd name="connsiteY4" fmla="*/ 0 h 539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65100" h="53975">
                <a:moveTo>
                  <a:pt x="165100" y="0"/>
                </a:moveTo>
                <a:lnTo>
                  <a:pt x="149225" y="53975"/>
                </a:lnTo>
                <a:lnTo>
                  <a:pt x="0" y="47625"/>
                </a:lnTo>
                <a:lnTo>
                  <a:pt x="44450" y="9525"/>
                </a:lnTo>
                <a:lnTo>
                  <a:pt x="165100" y="0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0" name="任意多边形 41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/>
        </xdr:nvSpPr>
        <xdr:spPr>
          <a:xfrm>
            <a:off x="1164167" y="5143130"/>
            <a:ext cx="501650" cy="745066"/>
          </a:xfrm>
          <a:custGeom>
            <a:avLst/>
            <a:gdLst>
              <a:gd name="connsiteX0" fmla="*/ 311150 w 501650"/>
              <a:gd name="connsiteY0" fmla="*/ 21166 h 745066"/>
              <a:gd name="connsiteX1" fmla="*/ 501650 w 501650"/>
              <a:gd name="connsiteY1" fmla="*/ 0 h 745066"/>
              <a:gd name="connsiteX2" fmla="*/ 220133 w 501650"/>
              <a:gd name="connsiteY2" fmla="*/ 347133 h 745066"/>
              <a:gd name="connsiteX3" fmla="*/ 27516 w 501650"/>
              <a:gd name="connsiteY3" fmla="*/ 732366 h 745066"/>
              <a:gd name="connsiteX4" fmla="*/ 0 w 501650"/>
              <a:gd name="connsiteY4" fmla="*/ 745066 h 745066"/>
              <a:gd name="connsiteX5" fmla="*/ 209550 w 501650"/>
              <a:gd name="connsiteY5" fmla="*/ 192616 h 745066"/>
              <a:gd name="connsiteX6" fmla="*/ 311150 w 501650"/>
              <a:gd name="connsiteY6" fmla="*/ 21166 h 7450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01650" h="745066">
                <a:moveTo>
                  <a:pt x="311150" y="21166"/>
                </a:moveTo>
                <a:lnTo>
                  <a:pt x="501650" y="0"/>
                </a:lnTo>
                <a:lnTo>
                  <a:pt x="220133" y="347133"/>
                </a:lnTo>
                <a:lnTo>
                  <a:pt x="27516" y="732366"/>
                </a:lnTo>
                <a:lnTo>
                  <a:pt x="0" y="745066"/>
                </a:lnTo>
                <a:lnTo>
                  <a:pt x="209550" y="192616"/>
                </a:lnTo>
                <a:lnTo>
                  <a:pt x="311150" y="21166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1" name="任意多边形 42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 flipH="1">
            <a:off x="6467659" y="5021610"/>
            <a:ext cx="739591" cy="1014705"/>
          </a:xfrm>
          <a:custGeom>
            <a:avLst/>
            <a:gdLst>
              <a:gd name="connsiteX0" fmla="*/ 702109 w 717570"/>
              <a:gd name="connsiteY0" fmla="*/ 2312 h 1014705"/>
              <a:gd name="connsiteX1" fmla="*/ 702109 w 717570"/>
              <a:gd name="connsiteY1" fmla="*/ 53112 h 1014705"/>
              <a:gd name="connsiteX2" fmla="*/ 552884 w 717570"/>
              <a:gd name="connsiteY2" fmla="*/ 49937 h 1014705"/>
              <a:gd name="connsiteX3" fmla="*/ 413184 w 717570"/>
              <a:gd name="connsiteY3" fmla="*/ 110262 h 1014705"/>
              <a:gd name="connsiteX4" fmla="*/ 305234 w 717570"/>
              <a:gd name="connsiteY4" fmla="*/ 272187 h 1014705"/>
              <a:gd name="connsiteX5" fmla="*/ 194109 w 717570"/>
              <a:gd name="connsiteY5" fmla="*/ 599212 h 1014705"/>
              <a:gd name="connsiteX6" fmla="*/ 98859 w 717570"/>
              <a:gd name="connsiteY6" fmla="*/ 878612 h 1014705"/>
              <a:gd name="connsiteX7" fmla="*/ 82984 w 717570"/>
              <a:gd name="connsiteY7" fmla="*/ 951637 h 1014705"/>
              <a:gd name="connsiteX8" fmla="*/ 25834 w 717570"/>
              <a:gd name="connsiteY8" fmla="*/ 1002437 h 1014705"/>
              <a:gd name="connsiteX9" fmla="*/ 434 w 717570"/>
              <a:gd name="connsiteY9" fmla="*/ 1002437 h 1014705"/>
              <a:gd name="connsiteX10" fmla="*/ 44884 w 717570"/>
              <a:gd name="connsiteY10" fmla="*/ 865912 h 1014705"/>
              <a:gd name="connsiteX11" fmla="*/ 140134 w 717570"/>
              <a:gd name="connsiteY11" fmla="*/ 557937 h 1014705"/>
              <a:gd name="connsiteX12" fmla="*/ 254434 w 717570"/>
              <a:gd name="connsiteY12" fmla="*/ 249962 h 1014705"/>
              <a:gd name="connsiteX13" fmla="*/ 324284 w 717570"/>
              <a:gd name="connsiteY13" fmla="*/ 113437 h 1014705"/>
              <a:gd name="connsiteX14" fmla="*/ 425884 w 717570"/>
              <a:gd name="connsiteY14" fmla="*/ 40412 h 1014705"/>
              <a:gd name="connsiteX15" fmla="*/ 606859 w 717570"/>
              <a:gd name="connsiteY15" fmla="*/ 11837 h 1014705"/>
              <a:gd name="connsiteX16" fmla="*/ 702109 w 717570"/>
              <a:gd name="connsiteY16" fmla="*/ 2312 h 1014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17570" h="1014705">
                <a:moveTo>
                  <a:pt x="702109" y="2312"/>
                </a:moveTo>
                <a:cubicBezTo>
                  <a:pt x="717984" y="9191"/>
                  <a:pt x="726980" y="45175"/>
                  <a:pt x="702109" y="53112"/>
                </a:cubicBezTo>
                <a:cubicBezTo>
                  <a:pt x="677238" y="61049"/>
                  <a:pt x="601038" y="40412"/>
                  <a:pt x="552884" y="49937"/>
                </a:cubicBezTo>
                <a:cubicBezTo>
                  <a:pt x="504730" y="59462"/>
                  <a:pt x="454459" y="73220"/>
                  <a:pt x="413184" y="110262"/>
                </a:cubicBezTo>
                <a:cubicBezTo>
                  <a:pt x="371909" y="147304"/>
                  <a:pt x="341746" y="190695"/>
                  <a:pt x="305234" y="272187"/>
                </a:cubicBezTo>
                <a:cubicBezTo>
                  <a:pt x="268722" y="353679"/>
                  <a:pt x="194109" y="599212"/>
                  <a:pt x="194109" y="599212"/>
                </a:cubicBezTo>
                <a:cubicBezTo>
                  <a:pt x="159713" y="700283"/>
                  <a:pt x="117380" y="819875"/>
                  <a:pt x="98859" y="878612"/>
                </a:cubicBezTo>
                <a:cubicBezTo>
                  <a:pt x="80338" y="937349"/>
                  <a:pt x="95155" y="931000"/>
                  <a:pt x="82984" y="951637"/>
                </a:cubicBezTo>
                <a:cubicBezTo>
                  <a:pt x="70813" y="972274"/>
                  <a:pt x="39592" y="993970"/>
                  <a:pt x="25834" y="1002437"/>
                </a:cubicBezTo>
                <a:cubicBezTo>
                  <a:pt x="12076" y="1010904"/>
                  <a:pt x="-2741" y="1025191"/>
                  <a:pt x="434" y="1002437"/>
                </a:cubicBezTo>
                <a:cubicBezTo>
                  <a:pt x="3609" y="979683"/>
                  <a:pt x="21601" y="939995"/>
                  <a:pt x="44884" y="865912"/>
                </a:cubicBezTo>
                <a:cubicBezTo>
                  <a:pt x="68167" y="791829"/>
                  <a:pt x="105209" y="660595"/>
                  <a:pt x="140134" y="557937"/>
                </a:cubicBezTo>
                <a:cubicBezTo>
                  <a:pt x="175059" y="455279"/>
                  <a:pt x="223742" y="324045"/>
                  <a:pt x="254434" y="249962"/>
                </a:cubicBezTo>
                <a:cubicBezTo>
                  <a:pt x="285126" y="175879"/>
                  <a:pt x="295709" y="148362"/>
                  <a:pt x="324284" y="113437"/>
                </a:cubicBezTo>
                <a:cubicBezTo>
                  <a:pt x="352859" y="78512"/>
                  <a:pt x="378788" y="57345"/>
                  <a:pt x="425884" y="40412"/>
                </a:cubicBezTo>
                <a:cubicBezTo>
                  <a:pt x="472980" y="23479"/>
                  <a:pt x="561880" y="18187"/>
                  <a:pt x="606859" y="11837"/>
                </a:cubicBezTo>
                <a:cubicBezTo>
                  <a:pt x="651838" y="5487"/>
                  <a:pt x="686234" y="-4567"/>
                  <a:pt x="702109" y="2312"/>
                </a:cubicBezTo>
                <a:close/>
              </a:path>
            </a:pathLst>
          </a:custGeom>
          <a:solidFill>
            <a:srgbClr val="00B0F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2" name="任意多边形 43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/>
        </xdr:nvSpPr>
        <xdr:spPr>
          <a:xfrm flipH="1">
            <a:off x="6913919" y="5049322"/>
            <a:ext cx="170167" cy="53975"/>
          </a:xfrm>
          <a:custGeom>
            <a:avLst/>
            <a:gdLst>
              <a:gd name="connsiteX0" fmla="*/ 165100 w 165100"/>
              <a:gd name="connsiteY0" fmla="*/ 0 h 53975"/>
              <a:gd name="connsiteX1" fmla="*/ 149225 w 165100"/>
              <a:gd name="connsiteY1" fmla="*/ 53975 h 53975"/>
              <a:gd name="connsiteX2" fmla="*/ 0 w 165100"/>
              <a:gd name="connsiteY2" fmla="*/ 47625 h 53975"/>
              <a:gd name="connsiteX3" fmla="*/ 44450 w 165100"/>
              <a:gd name="connsiteY3" fmla="*/ 9525 h 53975"/>
              <a:gd name="connsiteX4" fmla="*/ 165100 w 165100"/>
              <a:gd name="connsiteY4" fmla="*/ 0 h 539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65100" h="53975">
                <a:moveTo>
                  <a:pt x="165100" y="0"/>
                </a:moveTo>
                <a:lnTo>
                  <a:pt x="149225" y="53975"/>
                </a:lnTo>
                <a:lnTo>
                  <a:pt x="0" y="47625"/>
                </a:lnTo>
                <a:lnTo>
                  <a:pt x="44450" y="9525"/>
                </a:lnTo>
                <a:lnTo>
                  <a:pt x="165100" y="0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3" name="任意多边形 44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 flipH="1">
            <a:off x="6550134" y="5140339"/>
            <a:ext cx="517045" cy="745066"/>
          </a:xfrm>
          <a:custGeom>
            <a:avLst/>
            <a:gdLst>
              <a:gd name="connsiteX0" fmla="*/ 311150 w 501650"/>
              <a:gd name="connsiteY0" fmla="*/ 21166 h 745066"/>
              <a:gd name="connsiteX1" fmla="*/ 501650 w 501650"/>
              <a:gd name="connsiteY1" fmla="*/ 0 h 745066"/>
              <a:gd name="connsiteX2" fmla="*/ 220133 w 501650"/>
              <a:gd name="connsiteY2" fmla="*/ 347133 h 745066"/>
              <a:gd name="connsiteX3" fmla="*/ 27516 w 501650"/>
              <a:gd name="connsiteY3" fmla="*/ 732366 h 745066"/>
              <a:gd name="connsiteX4" fmla="*/ 0 w 501650"/>
              <a:gd name="connsiteY4" fmla="*/ 745066 h 745066"/>
              <a:gd name="connsiteX5" fmla="*/ 209550 w 501650"/>
              <a:gd name="connsiteY5" fmla="*/ 192616 h 745066"/>
              <a:gd name="connsiteX6" fmla="*/ 311150 w 501650"/>
              <a:gd name="connsiteY6" fmla="*/ 21166 h 7450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01650" h="745066">
                <a:moveTo>
                  <a:pt x="311150" y="21166"/>
                </a:moveTo>
                <a:lnTo>
                  <a:pt x="501650" y="0"/>
                </a:lnTo>
                <a:lnTo>
                  <a:pt x="220133" y="347133"/>
                </a:lnTo>
                <a:lnTo>
                  <a:pt x="27516" y="732366"/>
                </a:lnTo>
                <a:lnTo>
                  <a:pt x="0" y="745066"/>
                </a:lnTo>
                <a:lnTo>
                  <a:pt x="209550" y="192616"/>
                </a:lnTo>
                <a:lnTo>
                  <a:pt x="311150" y="21166"/>
                </a:lnTo>
                <a:close/>
              </a:path>
            </a:pathLst>
          </a:cu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4" name="任意多边形 50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>
            <a:spLocks noChangeAspect="1"/>
          </xdr:cNvSpPr>
        </xdr:nvSpPr>
        <xdr:spPr>
          <a:xfrm>
            <a:off x="1540933" y="5079630"/>
            <a:ext cx="783167" cy="59266"/>
          </a:xfrm>
          <a:custGeom>
            <a:avLst/>
            <a:gdLst>
              <a:gd name="connsiteX0" fmla="*/ 0 w 783167"/>
              <a:gd name="connsiteY0" fmla="*/ 59266 h 59266"/>
              <a:gd name="connsiteX1" fmla="*/ 783167 w 783167"/>
              <a:gd name="connsiteY1" fmla="*/ 31750 h 59266"/>
              <a:gd name="connsiteX2" fmla="*/ 778934 w 783167"/>
              <a:gd name="connsiteY2" fmla="*/ 2116 h 59266"/>
              <a:gd name="connsiteX3" fmla="*/ 757767 w 783167"/>
              <a:gd name="connsiteY3" fmla="*/ 0 h 59266"/>
              <a:gd name="connsiteX4" fmla="*/ 0 w 783167"/>
              <a:gd name="connsiteY4" fmla="*/ 59266 h 592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783167" h="59266">
                <a:moveTo>
                  <a:pt x="0" y="59266"/>
                </a:moveTo>
                <a:lnTo>
                  <a:pt x="783167" y="31750"/>
                </a:lnTo>
                <a:lnTo>
                  <a:pt x="778934" y="2116"/>
                </a:lnTo>
                <a:lnTo>
                  <a:pt x="757767" y="0"/>
                </a:lnTo>
                <a:lnTo>
                  <a:pt x="0" y="59266"/>
                </a:lnTo>
                <a:close/>
              </a:path>
            </a:pathLst>
          </a:cu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5" name="任意多边形 51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>
            <a:spLocks noChangeAspect="1"/>
          </xdr:cNvSpPr>
        </xdr:nvSpPr>
        <xdr:spPr>
          <a:xfrm flipH="1">
            <a:off x="5938838" y="5076309"/>
            <a:ext cx="783167" cy="59266"/>
          </a:xfrm>
          <a:custGeom>
            <a:avLst/>
            <a:gdLst>
              <a:gd name="connsiteX0" fmla="*/ 0 w 783167"/>
              <a:gd name="connsiteY0" fmla="*/ 59266 h 59266"/>
              <a:gd name="connsiteX1" fmla="*/ 783167 w 783167"/>
              <a:gd name="connsiteY1" fmla="*/ 31750 h 59266"/>
              <a:gd name="connsiteX2" fmla="*/ 778934 w 783167"/>
              <a:gd name="connsiteY2" fmla="*/ 2116 h 59266"/>
              <a:gd name="connsiteX3" fmla="*/ 757767 w 783167"/>
              <a:gd name="connsiteY3" fmla="*/ 0 h 59266"/>
              <a:gd name="connsiteX4" fmla="*/ 0 w 783167"/>
              <a:gd name="connsiteY4" fmla="*/ 59266 h 592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783167" h="59266">
                <a:moveTo>
                  <a:pt x="0" y="59266"/>
                </a:moveTo>
                <a:lnTo>
                  <a:pt x="783167" y="31750"/>
                </a:lnTo>
                <a:lnTo>
                  <a:pt x="778934" y="2116"/>
                </a:lnTo>
                <a:lnTo>
                  <a:pt x="757767" y="0"/>
                </a:lnTo>
                <a:lnTo>
                  <a:pt x="0" y="59266"/>
                </a:lnTo>
                <a:close/>
              </a:path>
            </a:pathLst>
          </a:cu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6" name="矩形 54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/>
        </xdr:nvSpPr>
        <xdr:spPr>
          <a:xfrm>
            <a:off x="4119564" y="4455587"/>
            <a:ext cx="63499" cy="218387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7" name="矩形 55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/>
        </xdr:nvSpPr>
        <xdr:spPr>
          <a:xfrm>
            <a:off x="4119564" y="5879323"/>
            <a:ext cx="63499" cy="218387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22</xdr:col>
      <xdr:colOff>38101</xdr:colOff>
      <xdr:row>29</xdr:row>
      <xdr:rowOff>139067</xdr:rowOff>
    </xdr:from>
    <xdr:to>
      <xdr:col>31</xdr:col>
      <xdr:colOff>80010</xdr:colOff>
      <xdr:row>38</xdr:row>
      <xdr:rowOff>139065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stCxn id="36" idx="0"/>
        </xdr:cNvCxnSpPr>
      </xdr:nvCxnSpPr>
      <xdr:spPr>
        <a:xfrm flipH="1" flipV="1">
          <a:off x="4467226" y="5111117"/>
          <a:ext cx="1927859" cy="1543048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28575</xdr:colOff>
      <xdr:row>38</xdr:row>
      <xdr:rowOff>139065</xdr:rowOff>
    </xdr:from>
    <xdr:to>
      <xdr:col>34</xdr:col>
      <xdr:colOff>131444</xdr:colOff>
      <xdr:row>43</xdr:row>
      <xdr:rowOff>9525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5715000" y="6654165"/>
          <a:ext cx="1360169" cy="7277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14</a:t>
          </a:r>
          <a:r>
            <a:rPr lang="zh-CN" altLang="en-US" sz="1100"/>
            <a:t>：</a:t>
          </a:r>
          <a:r>
            <a:rPr lang="en-US" altLang="zh-CN" sz="1100"/>
            <a:t>Turn3 (20</a:t>
          </a:r>
          <a:r>
            <a:rPr lang="zh-CN" altLang="en-US" sz="1100"/>
            <a:t>颗</a:t>
          </a:r>
          <a:r>
            <a:rPr lang="en-US" altLang="zh-CN" sz="1100"/>
            <a:t>LED, 20</a:t>
          </a:r>
          <a:r>
            <a:rPr lang="zh-CN" altLang="en-US" sz="1100"/>
            <a:t>段</a:t>
          </a:r>
          <a:r>
            <a:rPr lang="en-US" altLang="zh-CN" sz="1100"/>
            <a:t>)</a:t>
          </a:r>
          <a:r>
            <a:rPr lang="zh-CN" altLang="en-US" sz="1100" baseline="0"/>
            <a:t> </a:t>
          </a:r>
          <a:r>
            <a:rPr lang="en-US" altLang="zh-CN" sz="1100" baseline="0"/>
            <a:t>T3 Turn (</a:t>
          </a:r>
          <a:r>
            <a:rPr lang="en-US" altLang="zh-CN" sz="1100" baseline="0">
              <a:solidFill>
                <a:srgbClr val="FF0000"/>
              </a:solidFill>
            </a:rPr>
            <a:t>20</a:t>
          </a:r>
          <a:r>
            <a:rPr lang="en-US" altLang="zh-CN" sz="1100" baseline="0"/>
            <a:t>)</a:t>
          </a:r>
          <a:endParaRPr lang="en-US" sz="1100"/>
        </a:p>
      </xdr:txBody>
    </xdr:sp>
    <xdr:clientData/>
  </xdr:twoCellAnchor>
  <xdr:twoCellAnchor>
    <xdr:from>
      <xdr:col>9</xdr:col>
      <xdr:colOff>190499</xdr:colOff>
      <xdr:row>28</xdr:row>
      <xdr:rowOff>24766</xdr:rowOff>
    </xdr:from>
    <xdr:to>
      <xdr:col>17</xdr:col>
      <xdr:colOff>84559</xdr:colOff>
      <xdr:row>29</xdr:row>
      <xdr:rowOff>131590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39" idx="3"/>
          <a:endCxn id="19" idx="2"/>
        </xdr:cNvCxnSpPr>
      </xdr:nvCxnSpPr>
      <xdr:spPr>
        <a:xfrm>
          <a:off x="1914524" y="4825366"/>
          <a:ext cx="1551410" cy="278274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</xdr:row>
      <xdr:rowOff>95251</xdr:rowOff>
    </xdr:from>
    <xdr:to>
      <xdr:col>9</xdr:col>
      <xdr:colOff>190499</xdr:colOff>
      <xdr:row>29</xdr:row>
      <xdr:rowOff>133351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0" y="4552951"/>
          <a:ext cx="1914524" cy="552450"/>
        </a:xfrm>
        <a:prstGeom prst="rect">
          <a:avLst/>
        </a:prstGeom>
        <a:solidFill>
          <a:schemeClr val="lt1"/>
        </a:solidFill>
        <a:ln w="9525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en-US" sz="1100"/>
            <a:t>区域</a:t>
          </a:r>
          <a:r>
            <a:rPr lang="en-US" altLang="zh-CN" sz="1100"/>
            <a:t>10</a:t>
          </a:r>
          <a:r>
            <a:rPr lang="zh-CN" altLang="en-US" sz="1100"/>
            <a:t>：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TAIL:7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颗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T1 Tail1(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</xdr:txBody>
    </xdr:sp>
    <xdr:clientData/>
  </xdr:twoCellAnchor>
  <xdr:twoCellAnchor>
    <xdr:from>
      <xdr:col>11</xdr:col>
      <xdr:colOff>19049</xdr:colOff>
      <xdr:row>32</xdr:row>
      <xdr:rowOff>55174</xdr:rowOff>
    </xdr:from>
    <xdr:to>
      <xdr:col>17</xdr:col>
      <xdr:colOff>133610</xdr:colOff>
      <xdr:row>32</xdr:row>
      <xdr:rowOff>103318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>
          <a:stCxn id="42" idx="3"/>
        </xdr:cNvCxnSpPr>
      </xdr:nvCxnSpPr>
      <xdr:spPr>
        <a:xfrm flipV="1">
          <a:off x="2116790" y="5792586"/>
          <a:ext cx="1351691" cy="48144"/>
        </a:xfrm>
        <a:prstGeom prst="straightConnector1">
          <a:avLst/>
        </a:prstGeom>
        <a:ln>
          <a:solidFill>
            <a:schemeClr val="accent5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15239</xdr:colOff>
      <xdr:row>30</xdr:row>
      <xdr:rowOff>99059</xdr:rowOff>
    </xdr:from>
    <xdr:to>
      <xdr:col>11</xdr:col>
      <xdr:colOff>19049</xdr:colOff>
      <xdr:row>34</xdr:row>
      <xdr:rowOff>107577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5239" y="5477883"/>
          <a:ext cx="2101551" cy="725694"/>
        </a:xfrm>
        <a:prstGeom prst="rect">
          <a:avLst/>
        </a:prstGeom>
        <a:solidFill>
          <a:schemeClr val="lt1"/>
        </a:solidFill>
        <a:ln w="9525" cmpd="sng">
          <a:solidFill>
            <a:schemeClr val="accent5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11</a:t>
          </a:r>
          <a:r>
            <a:rPr lang="zh-CN" altLang="en-US" sz="1100"/>
            <a:t>：</a:t>
          </a:r>
          <a:r>
            <a:rPr lang="en-US" sz="1100"/>
            <a:t>STOP&amp;TAIL: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颗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段和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颗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T1 Stop/T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100"/>
        </a:p>
      </xdr:txBody>
    </xdr:sp>
    <xdr:clientData/>
  </xdr:twoCellAnchor>
  <xdr:twoCellAnchor>
    <xdr:from>
      <xdr:col>16</xdr:col>
      <xdr:colOff>104775</xdr:colOff>
      <xdr:row>30</xdr:row>
      <xdr:rowOff>152400</xdr:rowOff>
    </xdr:from>
    <xdr:to>
      <xdr:col>19</xdr:col>
      <xdr:colOff>24766</xdr:colOff>
      <xdr:row>38</xdr:row>
      <xdr:rowOff>123825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 flipV="1">
          <a:off x="3276600" y="5295900"/>
          <a:ext cx="548641" cy="1343025"/>
        </a:xfrm>
        <a:prstGeom prst="straightConnector1">
          <a:avLst/>
        </a:prstGeom>
        <a:ln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</xdr:colOff>
      <xdr:row>38</xdr:row>
      <xdr:rowOff>116205</xdr:rowOff>
    </xdr:from>
    <xdr:to>
      <xdr:col>19</xdr:col>
      <xdr:colOff>114299</xdr:colOff>
      <xdr:row>43</xdr:row>
      <xdr:rowOff>47625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2545080" y="6631305"/>
          <a:ext cx="1369694" cy="788670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12</a:t>
          </a:r>
          <a:r>
            <a:rPr lang="zh-CN" altLang="en-US" sz="1100"/>
            <a:t>：</a:t>
          </a:r>
          <a:r>
            <a:rPr lang="en-US" altLang="zh-CN" sz="1100"/>
            <a:t>12</a:t>
          </a:r>
          <a:r>
            <a:rPr lang="zh-CN" altLang="en-US" sz="1100"/>
            <a:t>颗</a:t>
          </a:r>
          <a:r>
            <a:rPr lang="en-US" altLang="zh-CN" sz="1100"/>
            <a:t>LED</a:t>
          </a:r>
          <a:r>
            <a:rPr lang="zh-CN" altLang="en-US" sz="1100"/>
            <a:t>，白光，同亮同灭，</a:t>
          </a:r>
          <a:r>
            <a:rPr lang="en-US" altLang="zh-CN" sz="1100"/>
            <a:t>T1</a:t>
          </a:r>
          <a:r>
            <a:rPr lang="en-US" altLang="zh-CN" sz="1100" baseline="0"/>
            <a:t> Tail2(</a:t>
          </a:r>
          <a:r>
            <a:rPr lang="en-US" altLang="zh-CN" sz="1100" baseline="0">
              <a:solidFill>
                <a:srgbClr val="FF0000"/>
              </a:solidFill>
            </a:rPr>
            <a:t>6</a:t>
          </a:r>
          <a:r>
            <a:rPr lang="en-US" altLang="zh-CN" sz="1100" baseline="0"/>
            <a:t>)</a:t>
          </a:r>
          <a:endParaRPr lang="en-US" sz="1100"/>
        </a:p>
      </xdr:txBody>
    </xdr:sp>
    <xdr:clientData/>
  </xdr:twoCellAnchor>
  <xdr:twoCellAnchor>
    <xdr:from>
      <xdr:col>20</xdr:col>
      <xdr:colOff>104775</xdr:colOff>
      <xdr:row>29</xdr:row>
      <xdr:rowOff>152400</xdr:rowOff>
    </xdr:from>
    <xdr:to>
      <xdr:col>24</xdr:col>
      <xdr:colOff>1906</xdr:colOff>
      <xdr:row>38</xdr:row>
      <xdr:rowOff>154306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 flipV="1">
          <a:off x="4114800" y="5124450"/>
          <a:ext cx="735331" cy="1544956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104775</xdr:colOff>
      <xdr:row>38</xdr:row>
      <xdr:rowOff>142875</xdr:rowOff>
    </xdr:from>
    <xdr:to>
      <xdr:col>27</xdr:col>
      <xdr:colOff>11429</xdr:colOff>
      <xdr:row>43</xdr:row>
      <xdr:rowOff>9525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4114800" y="6657975"/>
          <a:ext cx="1373504" cy="723900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13</a:t>
          </a:r>
          <a:r>
            <a:rPr lang="zh-CN" altLang="en-US" sz="1100"/>
            <a:t>：</a:t>
          </a:r>
          <a:r>
            <a:rPr lang="en-US" altLang="zh-CN" sz="1100"/>
            <a:t>Turn1 (6</a:t>
          </a:r>
          <a:r>
            <a:rPr lang="zh-CN" altLang="en-US" sz="1100"/>
            <a:t>颗</a:t>
          </a:r>
          <a:r>
            <a:rPr lang="en-US" altLang="zh-CN" sz="1100"/>
            <a:t>LED</a:t>
          </a:r>
          <a:r>
            <a:rPr lang="zh-CN" altLang="en-US" sz="1100"/>
            <a:t>，</a:t>
          </a:r>
          <a:r>
            <a:rPr lang="en-US" altLang="zh-CN" sz="1100"/>
            <a:t>6</a:t>
          </a:r>
          <a:r>
            <a:rPr lang="zh-CN" altLang="en-US" sz="1100"/>
            <a:t>段</a:t>
          </a:r>
          <a:r>
            <a:rPr lang="en-US" altLang="zh-CN" sz="1100"/>
            <a:t>)</a:t>
          </a:r>
          <a:r>
            <a:rPr lang="zh-CN" altLang="en-US" sz="1100"/>
            <a:t>，</a:t>
          </a:r>
          <a:r>
            <a:rPr lang="en-US" altLang="zh-CN" sz="1100"/>
            <a:t>T1</a:t>
          </a:r>
          <a:r>
            <a:rPr lang="en-US" altLang="zh-CN" sz="1100" baseline="0"/>
            <a:t> Turn(</a:t>
          </a:r>
          <a:r>
            <a:rPr lang="en-US" altLang="zh-CN" sz="1100" baseline="0">
              <a:solidFill>
                <a:srgbClr val="FF0000"/>
              </a:solidFill>
            </a:rPr>
            <a:t>6</a:t>
          </a:r>
          <a:r>
            <a:rPr lang="en-US" altLang="zh-CN" sz="1100" baseline="0"/>
            <a:t>)</a:t>
          </a:r>
          <a:endParaRPr lang="en-US" sz="1100"/>
        </a:p>
      </xdr:txBody>
    </xdr:sp>
    <xdr:clientData/>
  </xdr:twoCellAnchor>
  <xdr:twoCellAnchor>
    <xdr:from>
      <xdr:col>10</xdr:col>
      <xdr:colOff>28575</xdr:colOff>
      <xdr:row>21</xdr:row>
      <xdr:rowOff>78105</xdr:rowOff>
    </xdr:from>
    <xdr:to>
      <xdr:col>23</xdr:col>
      <xdr:colOff>135255</xdr:colOff>
      <xdr:row>29</xdr:row>
      <xdr:rowOff>57150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>
          <a:stCxn id="54" idx="3"/>
        </xdr:cNvCxnSpPr>
      </xdr:nvCxnSpPr>
      <xdr:spPr>
        <a:xfrm>
          <a:off x="1943100" y="3678555"/>
          <a:ext cx="2830830" cy="13506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19</xdr:row>
      <xdr:rowOff>100965</xdr:rowOff>
    </xdr:from>
    <xdr:to>
      <xdr:col>10</xdr:col>
      <xdr:colOff>28575</xdr:colOff>
      <xdr:row>23</xdr:row>
      <xdr:rowOff>55245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38100" y="3358515"/>
          <a:ext cx="1905000" cy="640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9</a:t>
          </a:r>
          <a:r>
            <a:rPr lang="zh-CN" altLang="en-US" sz="1100"/>
            <a:t>：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STOP&amp;TAIL:74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颗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段）共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128</a:t>
          </a:r>
          <a:r>
            <a:rPr lang="zh-CN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颗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LED, T3 Stop/Tail(</a:t>
          </a:r>
          <a:r>
            <a:rPr lang="en-US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74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100"/>
        </a:p>
      </xdr:txBody>
    </xdr:sp>
    <xdr:clientData/>
  </xdr:twoCellAnchor>
  <xdr:twoCellAnchor>
    <xdr:from>
      <xdr:col>31</xdr:col>
      <xdr:colOff>103820</xdr:colOff>
      <xdr:row>34</xdr:row>
      <xdr:rowOff>170711</xdr:rowOff>
    </xdr:from>
    <xdr:to>
      <xdr:col>40</xdr:col>
      <xdr:colOff>93345</xdr:colOff>
      <xdr:row>38</xdr:row>
      <xdr:rowOff>129541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>
          <a:stCxn id="61" idx="0"/>
          <a:endCxn id="27" idx="1"/>
        </xdr:cNvCxnSpPr>
      </xdr:nvCxnSpPr>
      <xdr:spPr>
        <a:xfrm flipH="1" flipV="1">
          <a:off x="6291260" y="6129551"/>
          <a:ext cx="1780225" cy="65987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57150</xdr:colOff>
      <xdr:row>38</xdr:row>
      <xdr:rowOff>129541</xdr:rowOff>
    </xdr:from>
    <xdr:to>
      <xdr:col>46</xdr:col>
      <xdr:colOff>45720</xdr:colOff>
      <xdr:row>41</xdr:row>
      <xdr:rowOff>160020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7067550" y="6789421"/>
          <a:ext cx="2007870" cy="556259"/>
        </a:xfrm>
        <a:prstGeom prst="rect">
          <a:avLst/>
        </a:prstGeom>
        <a:solidFill>
          <a:schemeClr val="lt1"/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15</a:t>
          </a:r>
          <a:r>
            <a:rPr lang="zh-CN" altLang="en-US" sz="1100"/>
            <a:t>：榫卯灯，红光，</a:t>
          </a:r>
          <a:r>
            <a:rPr lang="en-US" altLang="zh-CN" sz="1100"/>
            <a:t>1</a:t>
          </a:r>
          <a:r>
            <a:rPr lang="zh-CN" altLang="en-US" sz="1100"/>
            <a:t>段 </a:t>
          </a:r>
          <a:r>
            <a:rPr lang="en-US" altLang="zh-CN" sz="1100"/>
            <a:t>Mortise_Tenon(</a:t>
          </a:r>
          <a:r>
            <a:rPr lang="en-US" altLang="zh-CN" sz="1100">
              <a:solidFill>
                <a:srgbClr val="FF0000"/>
              </a:solidFill>
            </a:rPr>
            <a:t>1</a:t>
          </a:r>
          <a:r>
            <a:rPr lang="en-US" altLang="zh-CN" sz="1100"/>
            <a:t>) 4</a:t>
          </a:r>
          <a:r>
            <a:rPr lang="zh-CN" altLang="en-US" sz="1100"/>
            <a:t>颗</a:t>
          </a:r>
          <a:r>
            <a:rPr lang="en-US" altLang="zh-CN" sz="1100"/>
            <a:t>LED</a:t>
          </a:r>
          <a:endParaRPr lang="en-US" sz="1100"/>
        </a:p>
      </xdr:txBody>
    </xdr:sp>
    <xdr:clientData/>
  </xdr:twoCellAnchor>
  <xdr:twoCellAnchor>
    <xdr:from>
      <xdr:col>68</xdr:col>
      <xdr:colOff>9524</xdr:colOff>
      <xdr:row>20</xdr:row>
      <xdr:rowOff>50483</xdr:rowOff>
    </xdr:from>
    <xdr:to>
      <xdr:col>80</xdr:col>
      <xdr:colOff>76200</xdr:colOff>
      <xdr:row>25</xdr:row>
      <xdr:rowOff>76200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>
          <a:stCxn id="66" idx="3"/>
        </xdr:cNvCxnSpPr>
      </xdr:nvCxnSpPr>
      <xdr:spPr>
        <a:xfrm>
          <a:off x="12592049" y="3288983"/>
          <a:ext cx="2124076" cy="8353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85725</xdr:colOff>
      <xdr:row>19</xdr:row>
      <xdr:rowOff>66675</xdr:rowOff>
    </xdr:from>
    <xdr:to>
      <xdr:col>68</xdr:col>
      <xdr:colOff>9524</xdr:colOff>
      <xdr:row>21</xdr:row>
      <xdr:rowOff>34290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1849100" y="3324225"/>
          <a:ext cx="1371599" cy="3105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9</a:t>
          </a:r>
          <a:endParaRPr lang="en-US" sz="1100"/>
        </a:p>
      </xdr:txBody>
    </xdr:sp>
    <xdr:clientData/>
  </xdr:twoCellAnchor>
  <xdr:twoCellAnchor>
    <xdr:from>
      <xdr:col>60</xdr:col>
      <xdr:colOff>38099</xdr:colOff>
      <xdr:row>29</xdr:row>
      <xdr:rowOff>114300</xdr:rowOff>
    </xdr:from>
    <xdr:to>
      <xdr:col>68</xdr:col>
      <xdr:colOff>0</xdr:colOff>
      <xdr:row>29</xdr:row>
      <xdr:rowOff>141923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>
          <a:stCxn id="69" idx="3"/>
        </xdr:cNvCxnSpPr>
      </xdr:nvCxnSpPr>
      <xdr:spPr>
        <a:xfrm flipV="1">
          <a:off x="11801474" y="5086350"/>
          <a:ext cx="1409701" cy="27623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112395</xdr:colOff>
      <xdr:row>28</xdr:row>
      <xdr:rowOff>158115</xdr:rowOff>
    </xdr:from>
    <xdr:to>
      <xdr:col>60</xdr:col>
      <xdr:colOff>38099</xdr:colOff>
      <xdr:row>30</xdr:row>
      <xdr:rowOff>121920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0427970" y="4958715"/>
          <a:ext cx="1373504" cy="306705"/>
        </a:xfrm>
        <a:prstGeom prst="rect">
          <a:avLst/>
        </a:prstGeom>
        <a:solidFill>
          <a:schemeClr val="lt1"/>
        </a:solidFill>
        <a:ln w="9525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10</a:t>
          </a:r>
          <a:endParaRPr lang="en-US" sz="1100"/>
        </a:p>
      </xdr:txBody>
    </xdr:sp>
    <xdr:clientData/>
  </xdr:twoCellAnchor>
  <xdr:twoCellAnchor>
    <xdr:from>
      <xdr:col>61</xdr:col>
      <xdr:colOff>102870</xdr:colOff>
      <xdr:row>30</xdr:row>
      <xdr:rowOff>133350</xdr:rowOff>
    </xdr:from>
    <xdr:to>
      <xdr:col>64</xdr:col>
      <xdr:colOff>28575</xdr:colOff>
      <xdr:row>34</xdr:row>
      <xdr:rowOff>26670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CxnSpPr/>
      </xdr:nvCxnSpPr>
      <xdr:spPr>
        <a:xfrm flipV="1">
          <a:off x="11485245" y="4991100"/>
          <a:ext cx="440055" cy="54102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15240</xdr:colOff>
      <xdr:row>33</xdr:row>
      <xdr:rowOff>45720</xdr:rowOff>
    </xdr:from>
    <xdr:to>
      <xdr:col>61</xdr:col>
      <xdr:colOff>102869</xdr:colOff>
      <xdr:row>35</xdr:row>
      <xdr:rowOff>1905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0692765" y="5703570"/>
          <a:ext cx="1354454" cy="299085"/>
        </a:xfrm>
        <a:prstGeom prst="rect">
          <a:avLst/>
        </a:prstGeom>
        <a:solidFill>
          <a:schemeClr val="lt1"/>
        </a:solidFill>
        <a:ln w="9525" cmpd="sng">
          <a:solidFill>
            <a:schemeClr val="accent5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11</a:t>
          </a:r>
          <a:endParaRPr lang="en-US" sz="1100"/>
        </a:p>
      </xdr:txBody>
    </xdr:sp>
    <xdr:clientData/>
  </xdr:twoCellAnchor>
  <xdr:twoCellAnchor>
    <xdr:from>
      <xdr:col>66</xdr:col>
      <xdr:colOff>158115</xdr:colOff>
      <xdr:row>29</xdr:row>
      <xdr:rowOff>85725</xdr:rowOff>
    </xdr:from>
    <xdr:to>
      <xdr:col>72</xdr:col>
      <xdr:colOff>57150</xdr:colOff>
      <xdr:row>37</xdr:row>
      <xdr:rowOff>40005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>
          <a:stCxn id="75" idx="0"/>
        </xdr:cNvCxnSpPr>
      </xdr:nvCxnSpPr>
      <xdr:spPr>
        <a:xfrm flipV="1">
          <a:off x="12397740" y="4781550"/>
          <a:ext cx="927735" cy="1249680"/>
        </a:xfrm>
        <a:prstGeom prst="straightConnector1">
          <a:avLst/>
        </a:prstGeom>
        <a:ln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20955</xdr:colOff>
      <xdr:row>37</xdr:row>
      <xdr:rowOff>40005</xdr:rowOff>
    </xdr:from>
    <xdr:to>
      <xdr:col>70</xdr:col>
      <xdr:colOff>123824</xdr:colOff>
      <xdr:row>39</xdr:row>
      <xdr:rowOff>1905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2327255" y="6383655"/>
          <a:ext cx="1369694" cy="304800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12</a:t>
          </a:r>
          <a:endParaRPr lang="en-US" sz="1100"/>
        </a:p>
      </xdr:txBody>
    </xdr:sp>
    <xdr:clientData/>
  </xdr:twoCellAnchor>
  <xdr:twoCellAnchor>
    <xdr:from>
      <xdr:col>52</xdr:col>
      <xdr:colOff>83820</xdr:colOff>
      <xdr:row>25</xdr:row>
      <xdr:rowOff>129540</xdr:rowOff>
    </xdr:from>
    <xdr:to>
      <xdr:col>60</xdr:col>
      <xdr:colOff>7619</xdr:colOff>
      <xdr:row>27</xdr:row>
      <xdr:rowOff>91440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10399395" y="4415790"/>
          <a:ext cx="1371599" cy="304800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13</a:t>
          </a:r>
          <a:endParaRPr lang="en-US" sz="1100"/>
        </a:p>
      </xdr:txBody>
    </xdr:sp>
    <xdr:clientData/>
  </xdr:twoCellAnchor>
  <xdr:twoCellAnchor>
    <xdr:from>
      <xdr:col>72</xdr:col>
      <xdr:colOff>161925</xdr:colOff>
      <xdr:row>36</xdr:row>
      <xdr:rowOff>148590</xdr:rowOff>
    </xdr:from>
    <xdr:to>
      <xdr:col>80</xdr:col>
      <xdr:colOff>74294</xdr:colOff>
      <xdr:row>38</xdr:row>
      <xdr:rowOff>112395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4097000" y="6320790"/>
          <a:ext cx="1360169" cy="306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14</a:t>
          </a:r>
          <a:endParaRPr lang="en-US" sz="1100"/>
        </a:p>
      </xdr:txBody>
    </xdr:sp>
    <xdr:clientData/>
  </xdr:twoCellAnchor>
  <xdr:twoCellAnchor>
    <xdr:from>
      <xdr:col>81</xdr:col>
      <xdr:colOff>102870</xdr:colOff>
      <xdr:row>36</xdr:row>
      <xdr:rowOff>135255</xdr:rowOff>
    </xdr:from>
    <xdr:to>
      <xdr:col>89</xdr:col>
      <xdr:colOff>11429</xdr:colOff>
      <xdr:row>38</xdr:row>
      <xdr:rowOff>100965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5666720" y="6307455"/>
          <a:ext cx="1356359" cy="308610"/>
        </a:xfrm>
        <a:prstGeom prst="rect">
          <a:avLst/>
        </a:prstGeom>
        <a:solidFill>
          <a:schemeClr val="lt1"/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区域</a:t>
          </a:r>
          <a:r>
            <a:rPr lang="en-US" altLang="zh-CN" sz="1100"/>
            <a:t>15</a:t>
          </a:r>
          <a:endParaRPr lang="en-US" sz="1100"/>
        </a:p>
      </xdr:txBody>
    </xdr:sp>
    <xdr:clientData/>
  </xdr:twoCellAnchor>
  <xdr:twoCellAnchor>
    <xdr:from>
      <xdr:col>83</xdr:col>
      <xdr:colOff>104775</xdr:colOff>
      <xdr:row>28</xdr:row>
      <xdr:rowOff>104775</xdr:rowOff>
    </xdr:from>
    <xdr:to>
      <xdr:col>85</xdr:col>
      <xdr:colOff>57150</xdr:colOff>
      <xdr:row>36</xdr:row>
      <xdr:rowOff>135255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>
          <a:stCxn id="79" idx="0"/>
        </xdr:cNvCxnSpPr>
      </xdr:nvCxnSpPr>
      <xdr:spPr>
        <a:xfrm flipH="1" flipV="1">
          <a:off x="15259050" y="4638675"/>
          <a:ext cx="295275" cy="132588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28575</xdr:colOff>
      <xdr:row>27</xdr:row>
      <xdr:rowOff>104775</xdr:rowOff>
    </xdr:from>
    <xdr:to>
      <xdr:col>76</xdr:col>
      <xdr:colOff>119062</xdr:colOff>
      <xdr:row>36</xdr:row>
      <xdr:rowOff>148590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>
          <a:stCxn id="77" idx="0"/>
        </xdr:cNvCxnSpPr>
      </xdr:nvCxnSpPr>
      <xdr:spPr>
        <a:xfrm flipH="1" flipV="1">
          <a:off x="13468350" y="4476750"/>
          <a:ext cx="604837" cy="1501140"/>
        </a:xfrm>
        <a:prstGeom prst="straightConnector1">
          <a:avLst/>
        </a:prstGeom>
        <a:ln>
          <a:solidFill>
            <a:srgbClr val="EF461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9524</xdr:colOff>
      <xdr:row>26</xdr:row>
      <xdr:rowOff>114300</xdr:rowOff>
    </xdr:from>
    <xdr:to>
      <xdr:col>63</xdr:col>
      <xdr:colOff>133350</xdr:colOff>
      <xdr:row>27</xdr:row>
      <xdr:rowOff>104775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>
          <a:stCxn id="76" idx="3"/>
        </xdr:cNvCxnSpPr>
      </xdr:nvCxnSpPr>
      <xdr:spPr>
        <a:xfrm>
          <a:off x="11772899" y="4572000"/>
          <a:ext cx="666751" cy="1619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173531</xdr:colOff>
      <xdr:row>14</xdr:row>
      <xdr:rowOff>45720</xdr:rowOff>
    </xdr:from>
    <xdr:to>
      <xdr:col>31</xdr:col>
      <xdr:colOff>173531</xdr:colOff>
      <xdr:row>36</xdr:row>
      <xdr:rowOff>29264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6406691" y="2499360"/>
          <a:ext cx="0" cy="3839264"/>
        </a:xfrm>
        <a:prstGeom prst="line">
          <a:avLst/>
        </a:prstGeom>
        <a:ln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31</xdr:col>
      <xdr:colOff>171450</xdr:colOff>
      <xdr:row>9</xdr:row>
      <xdr:rowOff>9525</xdr:rowOff>
    </xdr:from>
    <xdr:ext cx="3570208" cy="856773"/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6486525" y="1552575"/>
          <a:ext cx="3570208" cy="8567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zh-CN" altLang="en-US" sz="4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图片左右镜像</a:t>
          </a:r>
          <a:endParaRPr lang="en-US" sz="4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23</xdr:col>
      <xdr:colOff>95249</xdr:colOff>
      <xdr:row>28</xdr:row>
      <xdr:rowOff>9717</xdr:rowOff>
    </xdr:from>
    <xdr:to>
      <xdr:col>40</xdr:col>
      <xdr:colOff>54428</xdr:colOff>
      <xdr:row>30</xdr:row>
      <xdr:rowOff>185025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5170713" y="5724717"/>
          <a:ext cx="3837215" cy="583522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30</xdr:col>
      <xdr:colOff>206186</xdr:colOff>
      <xdr:row>29</xdr:row>
      <xdr:rowOff>1</xdr:rowOff>
    </xdr:from>
    <xdr:to>
      <xdr:col>32</xdr:col>
      <xdr:colOff>158012</xdr:colOff>
      <xdr:row>30</xdr:row>
      <xdr:rowOff>128483</xdr:rowOff>
    </xdr:to>
    <xdr:sp macro="" textlink="">
      <xdr:nvSpPr>
        <xdr:cNvPr id="63" name="TextBox 3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6221504" y="5199530"/>
          <a:ext cx="36420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T3</a:t>
          </a:r>
        </a:p>
      </xdr:txBody>
    </xdr:sp>
    <xdr:clientData/>
  </xdr:twoCellAnchor>
  <xdr:twoCellAnchor>
    <xdr:from>
      <xdr:col>15</xdr:col>
      <xdr:colOff>54459</xdr:colOff>
      <xdr:row>28</xdr:row>
      <xdr:rowOff>24989</xdr:rowOff>
    </xdr:from>
    <xdr:to>
      <xdr:col>23</xdr:col>
      <xdr:colOff>27213</xdr:colOff>
      <xdr:row>35</xdr:row>
      <xdr:rowOff>174140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979995" y="4977989"/>
          <a:ext cx="1605611" cy="1387401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40</xdr:col>
      <xdr:colOff>106953</xdr:colOff>
      <xdr:row>28</xdr:row>
      <xdr:rowOff>35859</xdr:rowOff>
    </xdr:from>
    <xdr:to>
      <xdr:col>50</xdr:col>
      <xdr:colOff>47625</xdr:colOff>
      <xdr:row>36</xdr:row>
      <xdr:rowOff>1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8174628" y="4836459"/>
          <a:ext cx="1655172" cy="1335742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17928</xdr:colOff>
      <xdr:row>27</xdr:row>
      <xdr:rowOff>170331</xdr:rowOff>
    </xdr:from>
    <xdr:to>
      <xdr:col>16</xdr:col>
      <xdr:colOff>175942</xdr:colOff>
      <xdr:row>29</xdr:row>
      <xdr:rowOff>123239</xdr:rowOff>
    </xdr:to>
    <xdr:sp macro="" textlink="">
      <xdr:nvSpPr>
        <xdr:cNvPr id="78" name="TextBox 3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2940422" y="5011272"/>
          <a:ext cx="364202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T1</a:t>
          </a:r>
        </a:p>
      </xdr:txBody>
    </xdr:sp>
    <xdr:clientData/>
  </xdr:twoCellAnchor>
  <xdr:twoCellAnchor>
    <xdr:from>
      <xdr:col>47</xdr:col>
      <xdr:colOff>67907</xdr:colOff>
      <xdr:row>28</xdr:row>
      <xdr:rowOff>35860</xdr:rowOff>
    </xdr:from>
    <xdr:to>
      <xdr:col>49</xdr:col>
      <xdr:colOff>163830</xdr:colOff>
      <xdr:row>30</xdr:row>
      <xdr:rowOff>4456</xdr:rowOff>
    </xdr:to>
    <xdr:sp macro="" textlink="">
      <xdr:nvSpPr>
        <xdr:cNvPr id="81" name="TextBox 3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9335732" y="4836460"/>
          <a:ext cx="438823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T1</a:t>
          </a:r>
        </a:p>
      </xdr:txBody>
    </xdr:sp>
    <xdr:clientData/>
  </xdr:twoCellAnchor>
  <xdr:twoCellAnchor>
    <xdr:from>
      <xdr:col>30</xdr:col>
      <xdr:colOff>125506</xdr:colOff>
      <xdr:row>33</xdr:row>
      <xdr:rowOff>116540</xdr:rowOff>
    </xdr:from>
    <xdr:to>
      <xdr:col>32</xdr:col>
      <xdr:colOff>188259</xdr:colOff>
      <xdr:row>35</xdr:row>
      <xdr:rowOff>143435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6140824" y="6033246"/>
          <a:ext cx="475129" cy="385483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16</xdr:col>
      <xdr:colOff>107576</xdr:colOff>
      <xdr:row>34</xdr:row>
      <xdr:rowOff>71718</xdr:rowOff>
    </xdr:from>
    <xdr:to>
      <xdr:col>20</xdr:col>
      <xdr:colOff>189749</xdr:colOff>
      <xdr:row>36</xdr:row>
      <xdr:rowOff>31792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3236258" y="6167718"/>
          <a:ext cx="906926" cy="3186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rearlamp</a:t>
          </a:r>
        </a:p>
      </xdr:txBody>
    </xdr:sp>
    <xdr:clientData/>
  </xdr:twoCellAnchor>
  <xdr:twoCellAnchor>
    <xdr:from>
      <xdr:col>42</xdr:col>
      <xdr:colOff>179293</xdr:colOff>
      <xdr:row>34</xdr:row>
      <xdr:rowOff>62753</xdr:rowOff>
    </xdr:from>
    <xdr:to>
      <xdr:col>48</xdr:col>
      <xdr:colOff>10454</xdr:colOff>
      <xdr:row>36</xdr:row>
      <xdr:rowOff>22827</xdr:rowOff>
    </xdr:to>
    <xdr:sp macro="" textlink="">
      <xdr:nvSpPr>
        <xdr:cNvPr id="86" name="TextBox 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8561293" y="6158753"/>
          <a:ext cx="906926" cy="3186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rgbClr val="FFFF00"/>
              </a:solidFill>
            </a:rPr>
            <a:t>rearlamp</a:t>
          </a:r>
        </a:p>
      </xdr:txBody>
    </xdr:sp>
    <xdr:clientData/>
  </xdr:twoCellAnchor>
  <xdr:oneCellAnchor>
    <xdr:from>
      <xdr:col>23</xdr:col>
      <xdr:colOff>164967</xdr:colOff>
      <xdr:row>28</xdr:row>
      <xdr:rowOff>1095</xdr:rowOff>
    </xdr:from>
    <xdr:ext cx="526876" cy="264560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5267054" y="5798921"/>
          <a:ext cx="526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bg1"/>
              </a:solidFill>
            </a:rPr>
            <a:t>1</a:t>
          </a:r>
          <a:r>
            <a:rPr lang="zh-CN" altLang="en-US" sz="1100">
              <a:solidFill>
                <a:schemeClr val="bg1"/>
              </a:solidFill>
            </a:rPr>
            <a:t>→</a:t>
          </a:r>
          <a:r>
            <a:rPr lang="en-US" altLang="zh-CN" sz="1100">
              <a:solidFill>
                <a:schemeClr val="bg1"/>
              </a:solidFill>
            </a:rPr>
            <a:t>37</a:t>
          </a:r>
          <a:endParaRPr lang="zh-CN" altLang="en-US" sz="1100">
            <a:solidFill>
              <a:schemeClr val="bg1"/>
            </a:solidFill>
          </a:endParaRPr>
        </a:p>
      </xdr:txBody>
    </xdr:sp>
    <xdr:clientData/>
  </xdr:oneCellAnchor>
  <xdr:oneCellAnchor>
    <xdr:from>
      <xdr:col>17</xdr:col>
      <xdr:colOff>4711</xdr:colOff>
      <xdr:row>29</xdr:row>
      <xdr:rowOff>159976</xdr:rowOff>
    </xdr:from>
    <xdr:ext cx="264560" cy="526876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 rot="17504697">
          <a:off x="3093003" y="4986959"/>
          <a:ext cx="526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bg1"/>
              </a:solidFill>
            </a:rPr>
            <a:t>1</a:t>
          </a:r>
          <a:r>
            <a:rPr lang="zh-CN" altLang="en-US" sz="1100">
              <a:solidFill>
                <a:schemeClr val="bg1"/>
              </a:solidFill>
            </a:rPr>
            <a:t>→</a:t>
          </a:r>
          <a:r>
            <a:rPr lang="en-US" altLang="zh-CN" sz="1100">
              <a:solidFill>
                <a:schemeClr val="bg1"/>
              </a:solidFill>
            </a:rPr>
            <a:t>37</a:t>
          </a:r>
          <a:endParaRPr lang="zh-CN" altLang="en-US" sz="1100">
            <a:solidFill>
              <a:schemeClr val="bg1"/>
            </a:solidFill>
          </a:endParaRPr>
        </a:p>
      </xdr:txBody>
    </xdr:sp>
    <xdr:clientData/>
  </xdr:oneCellAnchor>
  <xdr:oneCellAnchor>
    <xdr:from>
      <xdr:col>37</xdr:col>
      <xdr:colOff>149395</xdr:colOff>
      <xdr:row>27</xdr:row>
      <xdr:rowOff>158712</xdr:rowOff>
    </xdr:from>
    <xdr:ext cx="526876" cy="264560"/>
    <xdr:sp macro="" textlink="">
      <xdr:nvSpPr>
        <xdr:cNvPr id="87" name="文本框 30">
          <a:extLst>
            <a:ext uri="{FF2B5EF4-FFF2-40B4-BE49-F238E27FC236}">
              <a16:creationId xmlns:a16="http://schemas.microsoft.com/office/drawing/2014/main" id="{4023AA85-77AD-44A0-9036-CB2FD20127BF}"/>
            </a:ext>
          </a:extLst>
        </xdr:cNvPr>
        <xdr:cNvSpPr txBox="1"/>
      </xdr:nvSpPr>
      <xdr:spPr>
        <a:xfrm>
          <a:off x="7664620" y="4787862"/>
          <a:ext cx="526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bg1"/>
              </a:solidFill>
            </a:rPr>
            <a:t>37</a:t>
          </a:r>
          <a:r>
            <a:rPr lang="zh-CN" altLang="en-US" sz="1100">
              <a:solidFill>
                <a:schemeClr val="bg1"/>
              </a:solidFill>
            </a:rPr>
            <a:t>←</a:t>
          </a:r>
          <a:r>
            <a:rPr lang="en-US" altLang="zh-CN" sz="1100">
              <a:solidFill>
                <a:schemeClr val="bg1"/>
              </a:solidFill>
            </a:rPr>
            <a:t>1</a:t>
          </a:r>
          <a:endParaRPr lang="zh-CN" altLang="en-US" sz="1100">
            <a:solidFill>
              <a:schemeClr val="bg1"/>
            </a:solidFill>
          </a:endParaRPr>
        </a:p>
      </xdr:txBody>
    </xdr:sp>
    <xdr:clientData/>
  </xdr:oneCellAnchor>
  <xdr:oneCellAnchor>
    <xdr:from>
      <xdr:col>18</xdr:col>
      <xdr:colOff>101865</xdr:colOff>
      <xdr:row>30</xdr:row>
      <xdr:rowOff>163339</xdr:rowOff>
    </xdr:from>
    <xdr:ext cx="264560" cy="455381"/>
    <xdr:sp macro="" textlink="">
      <xdr:nvSpPr>
        <xdr:cNvPr id="88" name="文本框 88">
          <a:extLst>
            <a:ext uri="{FF2B5EF4-FFF2-40B4-BE49-F238E27FC236}">
              <a16:creationId xmlns:a16="http://schemas.microsoft.com/office/drawing/2014/main" id="{6983D941-7C6E-4BB0-A32B-A53E3A6C7D5F}"/>
            </a:ext>
          </a:extLst>
        </xdr:cNvPr>
        <xdr:cNvSpPr txBox="1"/>
      </xdr:nvSpPr>
      <xdr:spPr>
        <a:xfrm rot="17504697">
          <a:off x="3540229" y="5402250"/>
          <a:ext cx="4553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bg1"/>
              </a:solidFill>
            </a:rPr>
            <a:t>1</a:t>
          </a:r>
          <a:r>
            <a:rPr lang="zh-CN" altLang="en-US" sz="1100">
              <a:solidFill>
                <a:schemeClr val="bg1"/>
              </a:solidFill>
            </a:rPr>
            <a:t>→</a:t>
          </a:r>
          <a:r>
            <a:rPr lang="en-US" altLang="zh-CN" sz="1100">
              <a:solidFill>
                <a:schemeClr val="bg1"/>
              </a:solidFill>
            </a:rPr>
            <a:t>6</a:t>
          </a:r>
          <a:endParaRPr lang="zh-CN" altLang="en-US" sz="1100">
            <a:solidFill>
              <a:schemeClr val="bg1"/>
            </a:solidFill>
          </a:endParaRPr>
        </a:p>
      </xdr:txBody>
    </xdr:sp>
    <xdr:clientData/>
  </xdr:oneCellAnchor>
  <xdr:oneCellAnchor>
    <xdr:from>
      <xdr:col>16</xdr:col>
      <xdr:colOff>131445</xdr:colOff>
      <xdr:row>28</xdr:row>
      <xdr:rowOff>36195</xdr:rowOff>
    </xdr:from>
    <xdr:ext cx="455381" cy="264560"/>
    <xdr:sp macro="" textlink="">
      <xdr:nvSpPr>
        <xdr:cNvPr id="90" name="文本框 30">
          <a:extLst>
            <a:ext uri="{FF2B5EF4-FFF2-40B4-BE49-F238E27FC236}">
              <a16:creationId xmlns:a16="http://schemas.microsoft.com/office/drawing/2014/main" id="{5D9A287D-C36D-4A3B-8805-DE55480F3DBF}"/>
            </a:ext>
          </a:extLst>
        </xdr:cNvPr>
        <xdr:cNvSpPr txBox="1"/>
      </xdr:nvSpPr>
      <xdr:spPr>
        <a:xfrm>
          <a:off x="3246120" y="4836795"/>
          <a:ext cx="4553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>
              <a:solidFill>
                <a:schemeClr val="bg1"/>
              </a:solidFill>
            </a:rPr>
            <a:t>1</a:t>
          </a:r>
          <a:r>
            <a:rPr lang="zh-CN" altLang="en-US" sz="1100">
              <a:solidFill>
                <a:schemeClr val="bg1"/>
              </a:solidFill>
            </a:rPr>
            <a:t>→</a:t>
          </a:r>
          <a:r>
            <a:rPr lang="en-US" altLang="zh-CN" sz="1100">
              <a:solidFill>
                <a:schemeClr val="bg1"/>
              </a:solidFill>
            </a:rPr>
            <a:t>7</a:t>
          </a:r>
          <a:endParaRPr lang="zh-CN" altLang="en-US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12</xdr:col>
      <xdr:colOff>132521</xdr:colOff>
      <xdr:row>44</xdr:row>
      <xdr:rowOff>66262</xdr:rowOff>
    </xdr:from>
    <xdr:to>
      <xdr:col>35</xdr:col>
      <xdr:colOff>150978</xdr:colOff>
      <xdr:row>73</xdr:row>
      <xdr:rowOff>117811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C904D93E-70F7-48C1-BFD0-E624512E1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1530" y="7646505"/>
          <a:ext cx="4742857" cy="50476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127000</xdr:rowOff>
    </xdr:from>
    <xdr:to>
      <xdr:col>1</xdr:col>
      <xdr:colOff>2974493</xdr:colOff>
      <xdr:row>20</xdr:row>
      <xdr:rowOff>146361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550" y="1371600"/>
          <a:ext cx="2917343" cy="304196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3</xdr:row>
      <xdr:rowOff>146050</xdr:rowOff>
    </xdr:from>
    <xdr:to>
      <xdr:col>3</xdr:col>
      <xdr:colOff>2946550</xdr:colOff>
      <xdr:row>19</xdr:row>
      <xdr:rowOff>63642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7000" y="1390650"/>
          <a:ext cx="2914800" cy="27623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26</xdr:row>
      <xdr:rowOff>15240</xdr:rowOff>
    </xdr:from>
    <xdr:to>
      <xdr:col>10</xdr:col>
      <xdr:colOff>198568</xdr:colOff>
      <xdr:row>54</xdr:row>
      <xdr:rowOff>164055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C5A87-2109-4D1C-B1D3-60BA272E0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4770120"/>
          <a:ext cx="5822128" cy="5269455"/>
        </a:xfrm>
        <a:prstGeom prst="rect">
          <a:avLst/>
        </a:prstGeom>
      </xdr:spPr>
    </xdr:pic>
    <xdr:clientData/>
  </xdr:twoCellAnchor>
  <xdr:twoCellAnchor editAs="oneCell">
    <xdr:from>
      <xdr:col>12</xdr:col>
      <xdr:colOff>520064</xdr:colOff>
      <xdr:row>6</xdr:row>
      <xdr:rowOff>45720</xdr:rowOff>
    </xdr:from>
    <xdr:to>
      <xdr:col>25</xdr:col>
      <xdr:colOff>38100</xdr:colOff>
      <xdr:row>30</xdr:row>
      <xdr:rowOff>30479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CC7642-12AE-4271-81F7-3879D0D3E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5264" y="1143000"/>
          <a:ext cx="7442836" cy="4373879"/>
        </a:xfrm>
        <a:prstGeom prst="rect">
          <a:avLst/>
        </a:prstGeom>
      </xdr:spPr>
    </xdr:pic>
    <xdr:clientData/>
  </xdr:twoCellAnchor>
  <xdr:twoCellAnchor editAs="oneCell">
    <xdr:from>
      <xdr:col>12</xdr:col>
      <xdr:colOff>449580</xdr:colOff>
      <xdr:row>31</xdr:row>
      <xdr:rowOff>91441</xdr:rowOff>
    </xdr:from>
    <xdr:to>
      <xdr:col>25</xdr:col>
      <xdr:colOff>586740</xdr:colOff>
      <xdr:row>54</xdr:row>
      <xdr:rowOff>68580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7E954A-A4EF-4E7C-8AA4-5A35EBB8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64780" y="5760721"/>
          <a:ext cx="8061960" cy="4183379"/>
        </a:xfrm>
        <a:prstGeom prst="rect">
          <a:avLst/>
        </a:prstGeom>
      </xdr:spPr>
    </xdr:pic>
    <xdr:clientData/>
  </xdr:twoCellAnchor>
  <xdr:twoCellAnchor editAs="oneCell">
    <xdr:from>
      <xdr:col>12</xdr:col>
      <xdr:colOff>457201</xdr:colOff>
      <xdr:row>57</xdr:row>
      <xdr:rowOff>38101</xdr:rowOff>
    </xdr:from>
    <xdr:to>
      <xdr:col>26</xdr:col>
      <xdr:colOff>411480</xdr:colOff>
      <xdr:row>71</xdr:row>
      <xdr:rowOff>76201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405F207-B75A-43A7-8F39-20FCDA587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72401" y="10462261"/>
          <a:ext cx="8488679" cy="2598420"/>
        </a:xfrm>
        <a:prstGeom prst="rect">
          <a:avLst/>
        </a:prstGeom>
      </xdr:spPr>
    </xdr:pic>
    <xdr:clientData/>
  </xdr:twoCellAnchor>
  <xdr:twoCellAnchor>
    <xdr:from>
      <xdr:col>9</xdr:col>
      <xdr:colOff>60960</xdr:colOff>
      <xdr:row>18</xdr:row>
      <xdr:rowOff>38100</xdr:rowOff>
    </xdr:from>
    <xdr:to>
      <xdr:col>12</xdr:col>
      <xdr:colOff>520064</xdr:colOff>
      <xdr:row>30</xdr:row>
      <xdr:rowOff>167640</xdr:rowOff>
    </xdr:to>
    <xdr:cxnSp macro="">
      <xdr:nvCxnSpPr>
        <xdr:cNvPr id="10" name="Connector: Curved 9">
          <a:extLst>
            <a:ext uri="{FF2B5EF4-FFF2-40B4-BE49-F238E27FC236}">
              <a16:creationId xmlns:a16="http://schemas.microsoft.com/office/drawing/2014/main" id="{55E979B8-3500-454C-8731-1D66F1EDC544}"/>
            </a:ext>
          </a:extLst>
        </xdr:cNvPr>
        <xdr:cNvCxnSpPr>
          <a:endCxn id="3" idx="1"/>
        </xdr:cNvCxnSpPr>
      </xdr:nvCxnSpPr>
      <xdr:spPr>
        <a:xfrm rot="5400000" flipH="1" flipV="1">
          <a:off x="5529262" y="3348038"/>
          <a:ext cx="2324100" cy="2287904"/>
        </a:xfrm>
        <a:prstGeom prst="curved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34</xdr:row>
      <xdr:rowOff>160020</xdr:rowOff>
    </xdr:from>
    <xdr:to>
      <xdr:col>12</xdr:col>
      <xdr:colOff>541020</xdr:colOff>
      <xdr:row>43</xdr:row>
      <xdr:rowOff>76200</xdr:rowOff>
    </xdr:to>
    <xdr:cxnSp macro="">
      <xdr:nvCxnSpPr>
        <xdr:cNvPr id="12" name="Connector: Curved 11">
          <a:extLst>
            <a:ext uri="{FF2B5EF4-FFF2-40B4-BE49-F238E27FC236}">
              <a16:creationId xmlns:a16="http://schemas.microsoft.com/office/drawing/2014/main" id="{7B76BC7B-00B0-4885-BFBA-D756FAE77C84}"/>
            </a:ext>
          </a:extLst>
        </xdr:cNvPr>
        <xdr:cNvCxnSpPr/>
      </xdr:nvCxnSpPr>
      <xdr:spPr>
        <a:xfrm>
          <a:off x="5494020" y="6377940"/>
          <a:ext cx="2362200" cy="1562100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320040</xdr:colOff>
      <xdr:row>53</xdr:row>
      <xdr:rowOff>99060</xdr:rowOff>
    </xdr:from>
    <xdr:to>
      <xdr:col>19</xdr:col>
      <xdr:colOff>434341</xdr:colOff>
      <xdr:row>57</xdr:row>
      <xdr:rowOff>38101</xdr:rowOff>
    </xdr:to>
    <xdr:cxnSp macro="">
      <xdr:nvCxnSpPr>
        <xdr:cNvPr id="14" name="Connector: Curved 13">
          <a:extLst>
            <a:ext uri="{FF2B5EF4-FFF2-40B4-BE49-F238E27FC236}">
              <a16:creationId xmlns:a16="http://schemas.microsoft.com/office/drawing/2014/main" id="{7DC7A1D0-B6E0-4304-8AA8-23117B8A2A74}"/>
            </a:ext>
          </a:extLst>
        </xdr:cNvPr>
        <xdr:cNvCxnSpPr>
          <a:endCxn id="6" idx="0"/>
        </xdr:cNvCxnSpPr>
      </xdr:nvCxnSpPr>
      <xdr:spPr>
        <a:xfrm>
          <a:off x="10683240" y="9791700"/>
          <a:ext cx="1333501" cy="670561"/>
        </a:xfrm>
        <a:prstGeom prst="curved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581025</xdr:colOff>
      <xdr:row>74</xdr:row>
      <xdr:rowOff>28575</xdr:rowOff>
    </xdr:from>
    <xdr:to>
      <xdr:col>25</xdr:col>
      <xdr:colOff>296577</xdr:colOff>
      <xdr:row>121</xdr:row>
      <xdr:rowOff>100987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CDFC09-3461-4810-B6A3-94F2183C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96225" y="13420725"/>
          <a:ext cx="7640352" cy="8578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EB38-CE37-40EA-8A2A-3C5486D7B2E0}">
  <sheetPr>
    <tabColor theme="9" tint="0.39997558519241921"/>
  </sheetPr>
  <dimension ref="B1:M1248"/>
  <sheetViews>
    <sheetView topLeftCell="A43" zoomScale="85" zoomScaleNormal="85" workbookViewId="0">
      <selection activeCell="S1215" sqref="S1215"/>
    </sheetView>
  </sheetViews>
  <sheetFormatPr defaultColWidth="8.5703125" defaultRowHeight="15" outlineLevelRow="1"/>
  <cols>
    <col min="1" max="1" width="10.85546875" style="19" customWidth="1"/>
    <col min="2" max="2" width="25.42578125" style="19" customWidth="1"/>
    <col min="3" max="3" width="25.85546875" style="74" customWidth="1"/>
    <col min="4" max="4" width="20" style="19" customWidth="1"/>
    <col min="5" max="5" width="22.42578125" style="19" customWidth="1"/>
    <col min="6" max="6" width="18.5703125" style="19" customWidth="1"/>
    <col min="7" max="7" width="12.28515625" style="19" customWidth="1"/>
    <col min="8" max="9" width="13" style="19" customWidth="1"/>
    <col min="10" max="10" width="14.28515625" style="19" customWidth="1"/>
    <col min="11" max="11" width="11.5703125" style="19" customWidth="1"/>
    <col min="12" max="12" width="12.42578125" style="19" customWidth="1"/>
    <col min="13" max="13" width="12.7109375" style="19" customWidth="1"/>
    <col min="14" max="16384" width="8.5703125" style="19"/>
  </cols>
  <sheetData>
    <row r="1" spans="2:13" ht="15.75" thickBot="1"/>
    <row r="2" spans="2:13">
      <c r="B2" s="179" t="s">
        <v>26</v>
      </c>
      <c r="C2" s="180" t="s">
        <v>0</v>
      </c>
      <c r="D2" s="181" t="s">
        <v>1</v>
      </c>
      <c r="E2" s="181" t="s">
        <v>2</v>
      </c>
      <c r="F2" s="182" t="s">
        <v>3</v>
      </c>
      <c r="G2" s="183" t="s">
        <v>34</v>
      </c>
      <c r="H2" s="183" t="s">
        <v>35</v>
      </c>
      <c r="I2" s="184" t="s">
        <v>41</v>
      </c>
      <c r="J2" s="184" t="s">
        <v>42</v>
      </c>
      <c r="K2" s="182" t="s">
        <v>306</v>
      </c>
      <c r="L2" s="182" t="s">
        <v>150</v>
      </c>
      <c r="M2" s="185" t="s">
        <v>151</v>
      </c>
    </row>
    <row r="3" spans="2:13">
      <c r="B3" s="186">
        <v>0</v>
      </c>
      <c r="C3" s="73" t="s">
        <v>146</v>
      </c>
      <c r="D3" s="70">
        <v>1</v>
      </c>
      <c r="E3" s="71"/>
      <c r="F3" s="70"/>
      <c r="G3" s="103">
        <v>2000</v>
      </c>
      <c r="H3" s="103">
        <v>1516</v>
      </c>
      <c r="I3" s="103">
        <v>25</v>
      </c>
      <c r="J3" s="103">
        <v>17</v>
      </c>
      <c r="K3" s="99"/>
      <c r="L3" s="70">
        <v>1</v>
      </c>
      <c r="M3" s="187">
        <v>0.79</v>
      </c>
    </row>
    <row r="4" spans="2:13">
      <c r="B4" s="186">
        <v>1</v>
      </c>
      <c r="C4" s="73" t="s">
        <v>88</v>
      </c>
      <c r="D4" s="70">
        <v>1</v>
      </c>
      <c r="E4" s="71"/>
      <c r="F4" s="70"/>
      <c r="G4" s="103">
        <v>2000</v>
      </c>
      <c r="H4" s="103">
        <v>3900</v>
      </c>
      <c r="I4" s="103">
        <v>18</v>
      </c>
      <c r="J4" s="103">
        <v>3</v>
      </c>
      <c r="K4" s="99"/>
      <c r="L4" s="70">
        <v>1</v>
      </c>
      <c r="M4" s="187">
        <v>0.79</v>
      </c>
    </row>
    <row r="5" spans="2:13" s="95" customFormat="1">
      <c r="B5" s="188">
        <v>2</v>
      </c>
      <c r="C5" s="111" t="s">
        <v>307</v>
      </c>
      <c r="D5" s="110">
        <f>SUM(F5:F69)</f>
        <v>65</v>
      </c>
      <c r="E5" s="98" t="s">
        <v>9</v>
      </c>
      <c r="F5" s="97">
        <v>1</v>
      </c>
      <c r="G5" s="103">
        <v>3281</v>
      </c>
      <c r="H5" s="103">
        <v>674</v>
      </c>
      <c r="I5" s="103">
        <v>37</v>
      </c>
      <c r="J5" s="103">
        <v>3</v>
      </c>
      <c r="K5" s="99"/>
      <c r="L5" s="110">
        <v>1</v>
      </c>
      <c r="M5" s="189">
        <v>0.79</v>
      </c>
    </row>
    <row r="6" spans="2:13" s="95" customFormat="1">
      <c r="B6" s="188"/>
      <c r="C6" s="111"/>
      <c r="D6" s="110"/>
      <c r="E6" s="112" t="s">
        <v>10</v>
      </c>
      <c r="F6" s="110">
        <v>12</v>
      </c>
      <c r="G6" s="103">
        <v>0</v>
      </c>
      <c r="H6" s="103">
        <v>0</v>
      </c>
      <c r="I6" s="103">
        <v>49</v>
      </c>
      <c r="J6" s="103">
        <v>2</v>
      </c>
      <c r="K6" s="99"/>
      <c r="L6" s="110"/>
      <c r="M6" s="189"/>
    </row>
    <row r="7" spans="2:13" s="95" customFormat="1" hidden="1" outlineLevel="1">
      <c r="B7" s="188"/>
      <c r="C7" s="111"/>
      <c r="D7" s="110"/>
      <c r="E7" s="112"/>
      <c r="F7" s="110"/>
      <c r="G7" s="103">
        <v>0</v>
      </c>
      <c r="H7" s="103">
        <v>0</v>
      </c>
      <c r="I7" s="103">
        <v>48</v>
      </c>
      <c r="J7" s="103">
        <v>2</v>
      </c>
      <c r="K7" s="99"/>
      <c r="L7" s="110"/>
      <c r="M7" s="189"/>
    </row>
    <row r="8" spans="2:13" s="95" customFormat="1" hidden="1" outlineLevel="1">
      <c r="B8" s="188"/>
      <c r="C8" s="111"/>
      <c r="D8" s="110"/>
      <c r="E8" s="112"/>
      <c r="F8" s="110"/>
      <c r="G8" s="103">
        <v>0</v>
      </c>
      <c r="H8" s="103">
        <v>0</v>
      </c>
      <c r="I8" s="103">
        <v>47</v>
      </c>
      <c r="J8" s="103">
        <v>2</v>
      </c>
      <c r="K8" s="99"/>
      <c r="L8" s="110"/>
      <c r="M8" s="189"/>
    </row>
    <row r="9" spans="2:13" s="95" customFormat="1" hidden="1" outlineLevel="1">
      <c r="B9" s="188"/>
      <c r="C9" s="111"/>
      <c r="D9" s="110"/>
      <c r="E9" s="112"/>
      <c r="F9" s="110"/>
      <c r="G9" s="103">
        <v>0</v>
      </c>
      <c r="H9" s="103">
        <v>0</v>
      </c>
      <c r="I9" s="103">
        <v>46</v>
      </c>
      <c r="J9" s="103">
        <v>2</v>
      </c>
      <c r="K9" s="99"/>
      <c r="L9" s="110"/>
      <c r="M9" s="189"/>
    </row>
    <row r="10" spans="2:13" s="95" customFormat="1" hidden="1" outlineLevel="1">
      <c r="B10" s="188"/>
      <c r="C10" s="111"/>
      <c r="D10" s="110"/>
      <c r="E10" s="112"/>
      <c r="F10" s="110"/>
      <c r="G10" s="103">
        <v>0</v>
      </c>
      <c r="H10" s="103">
        <v>0</v>
      </c>
      <c r="I10" s="103">
        <v>45</v>
      </c>
      <c r="J10" s="103">
        <v>2</v>
      </c>
      <c r="K10" s="99"/>
      <c r="L10" s="110"/>
      <c r="M10" s="189"/>
    </row>
    <row r="11" spans="2:13" s="95" customFormat="1" hidden="1" outlineLevel="1">
      <c r="B11" s="188"/>
      <c r="C11" s="111"/>
      <c r="D11" s="110"/>
      <c r="E11" s="112"/>
      <c r="F11" s="110"/>
      <c r="G11" s="103">
        <v>0</v>
      </c>
      <c r="H11" s="103">
        <v>0</v>
      </c>
      <c r="I11" s="103">
        <v>44</v>
      </c>
      <c r="J11" s="103">
        <v>2</v>
      </c>
      <c r="K11" s="99"/>
      <c r="L11" s="110"/>
      <c r="M11" s="189"/>
    </row>
    <row r="12" spans="2:13" s="95" customFormat="1" hidden="1" outlineLevel="1">
      <c r="B12" s="188"/>
      <c r="C12" s="111"/>
      <c r="D12" s="110"/>
      <c r="E12" s="112"/>
      <c r="F12" s="110"/>
      <c r="G12" s="103">
        <v>0</v>
      </c>
      <c r="H12" s="103">
        <v>0</v>
      </c>
      <c r="I12" s="103">
        <v>43</v>
      </c>
      <c r="J12" s="103">
        <v>2</v>
      </c>
      <c r="K12" s="99"/>
      <c r="L12" s="110"/>
      <c r="M12" s="189"/>
    </row>
    <row r="13" spans="2:13" s="95" customFormat="1" hidden="1" outlineLevel="1">
      <c r="B13" s="188"/>
      <c r="C13" s="111"/>
      <c r="D13" s="110"/>
      <c r="E13" s="112"/>
      <c r="F13" s="110"/>
      <c r="G13" s="103">
        <v>0</v>
      </c>
      <c r="H13" s="103">
        <v>0</v>
      </c>
      <c r="I13" s="103">
        <v>42</v>
      </c>
      <c r="J13" s="103">
        <v>2</v>
      </c>
      <c r="K13" s="99"/>
      <c r="L13" s="110"/>
      <c r="M13" s="189"/>
    </row>
    <row r="14" spans="2:13" s="95" customFormat="1" hidden="1" outlineLevel="1">
      <c r="B14" s="188"/>
      <c r="C14" s="111"/>
      <c r="D14" s="110"/>
      <c r="E14" s="112"/>
      <c r="F14" s="110"/>
      <c r="G14" s="103">
        <v>0</v>
      </c>
      <c r="H14" s="103">
        <v>0</v>
      </c>
      <c r="I14" s="103">
        <v>41</v>
      </c>
      <c r="J14" s="103">
        <v>2</v>
      </c>
      <c r="K14" s="99"/>
      <c r="L14" s="110"/>
      <c r="M14" s="189"/>
    </row>
    <row r="15" spans="2:13" s="95" customFormat="1" hidden="1" outlineLevel="1">
      <c r="B15" s="188"/>
      <c r="C15" s="111"/>
      <c r="D15" s="110"/>
      <c r="E15" s="112"/>
      <c r="F15" s="110"/>
      <c r="G15" s="103">
        <v>0</v>
      </c>
      <c r="H15" s="103">
        <v>0</v>
      </c>
      <c r="I15" s="103">
        <v>40</v>
      </c>
      <c r="J15" s="103">
        <v>2</v>
      </c>
      <c r="K15" s="99"/>
      <c r="L15" s="110"/>
      <c r="M15" s="189"/>
    </row>
    <row r="16" spans="2:13" s="95" customFormat="1" hidden="1" outlineLevel="1">
      <c r="B16" s="188"/>
      <c r="C16" s="111"/>
      <c r="D16" s="110"/>
      <c r="E16" s="112"/>
      <c r="F16" s="110"/>
      <c r="G16" s="103">
        <v>0</v>
      </c>
      <c r="H16" s="103">
        <v>0</v>
      </c>
      <c r="I16" s="103">
        <v>39</v>
      </c>
      <c r="J16" s="103">
        <v>2</v>
      </c>
      <c r="K16" s="99"/>
      <c r="L16" s="110"/>
      <c r="M16" s="189"/>
    </row>
    <row r="17" spans="2:13" s="95" customFormat="1" hidden="1" outlineLevel="1">
      <c r="B17" s="188"/>
      <c r="C17" s="111"/>
      <c r="D17" s="110"/>
      <c r="E17" s="112"/>
      <c r="F17" s="110"/>
      <c r="G17" s="103">
        <v>0</v>
      </c>
      <c r="H17" s="103">
        <v>0</v>
      </c>
      <c r="I17" s="103">
        <v>38</v>
      </c>
      <c r="J17" s="103">
        <v>2</v>
      </c>
      <c r="K17" s="99"/>
      <c r="L17" s="110"/>
      <c r="M17" s="189"/>
    </row>
    <row r="18" spans="2:13" s="95" customFormat="1" collapsed="1">
      <c r="B18" s="188"/>
      <c r="C18" s="111"/>
      <c r="D18" s="110"/>
      <c r="E18" s="98" t="s">
        <v>11</v>
      </c>
      <c r="F18" s="97">
        <v>1</v>
      </c>
      <c r="G18" s="103">
        <v>3013</v>
      </c>
      <c r="H18" s="103">
        <v>697</v>
      </c>
      <c r="I18" s="103">
        <v>37</v>
      </c>
      <c r="J18" s="103">
        <v>2</v>
      </c>
      <c r="K18" s="99"/>
      <c r="L18" s="110"/>
      <c r="M18" s="189"/>
    </row>
    <row r="19" spans="2:13" s="95" customFormat="1">
      <c r="B19" s="188"/>
      <c r="C19" s="111"/>
      <c r="D19" s="110"/>
      <c r="E19" s="112" t="s">
        <v>12</v>
      </c>
      <c r="F19" s="110">
        <v>24</v>
      </c>
      <c r="G19" s="103">
        <v>3451</v>
      </c>
      <c r="H19" s="103">
        <v>567</v>
      </c>
      <c r="I19" s="103">
        <v>49</v>
      </c>
      <c r="J19" s="103">
        <v>0</v>
      </c>
      <c r="K19" s="113" t="s">
        <v>148</v>
      </c>
      <c r="L19" s="110"/>
      <c r="M19" s="189"/>
    </row>
    <row r="20" spans="2:13" s="95" customFormat="1" hidden="1" outlineLevel="1">
      <c r="B20" s="188"/>
      <c r="C20" s="111"/>
      <c r="D20" s="110"/>
      <c r="E20" s="112"/>
      <c r="F20" s="110"/>
      <c r="G20" s="103">
        <v>3430</v>
      </c>
      <c r="H20" s="103">
        <v>572</v>
      </c>
      <c r="I20" s="103">
        <v>48</v>
      </c>
      <c r="J20" s="103">
        <v>0</v>
      </c>
      <c r="K20" s="114"/>
      <c r="L20" s="110"/>
      <c r="M20" s="189"/>
    </row>
    <row r="21" spans="2:13" s="95" customFormat="1" hidden="1" outlineLevel="1">
      <c r="B21" s="188"/>
      <c r="C21" s="111"/>
      <c r="D21" s="110"/>
      <c r="E21" s="112"/>
      <c r="F21" s="110"/>
      <c r="G21" s="103">
        <v>3401</v>
      </c>
      <c r="H21" s="103">
        <v>577</v>
      </c>
      <c r="I21" s="103">
        <v>47</v>
      </c>
      <c r="J21" s="103">
        <v>0</v>
      </c>
      <c r="K21" s="114"/>
      <c r="L21" s="110"/>
      <c r="M21" s="189"/>
    </row>
    <row r="22" spans="2:13" s="95" customFormat="1" hidden="1" outlineLevel="1">
      <c r="B22" s="188"/>
      <c r="C22" s="111"/>
      <c r="D22" s="110"/>
      <c r="E22" s="112"/>
      <c r="F22" s="110"/>
      <c r="G22" s="103">
        <v>3378</v>
      </c>
      <c r="H22" s="103">
        <v>579</v>
      </c>
      <c r="I22" s="103">
        <v>46</v>
      </c>
      <c r="J22" s="103">
        <v>0</v>
      </c>
      <c r="K22" s="114"/>
      <c r="L22" s="110"/>
      <c r="M22" s="189"/>
    </row>
    <row r="23" spans="2:13" s="95" customFormat="1" hidden="1" outlineLevel="1">
      <c r="B23" s="188"/>
      <c r="C23" s="111"/>
      <c r="D23" s="110"/>
      <c r="E23" s="112"/>
      <c r="F23" s="110"/>
      <c r="G23" s="103">
        <v>3355</v>
      </c>
      <c r="H23" s="103">
        <v>583</v>
      </c>
      <c r="I23" s="103">
        <v>45</v>
      </c>
      <c r="J23" s="103">
        <v>0</v>
      </c>
      <c r="K23" s="114"/>
      <c r="L23" s="110"/>
      <c r="M23" s="189"/>
    </row>
    <row r="24" spans="2:13" s="95" customFormat="1" hidden="1" outlineLevel="1">
      <c r="B24" s="188"/>
      <c r="C24" s="111"/>
      <c r="D24" s="110"/>
      <c r="E24" s="112"/>
      <c r="F24" s="110"/>
      <c r="G24" s="103">
        <v>3331</v>
      </c>
      <c r="H24" s="103">
        <v>585</v>
      </c>
      <c r="I24" s="103">
        <v>44</v>
      </c>
      <c r="J24" s="103">
        <v>0</v>
      </c>
      <c r="K24" s="114"/>
      <c r="L24" s="110"/>
      <c r="M24" s="189"/>
    </row>
    <row r="25" spans="2:13" s="95" customFormat="1" hidden="1" outlineLevel="1">
      <c r="B25" s="188"/>
      <c r="C25" s="111"/>
      <c r="D25" s="110"/>
      <c r="E25" s="112"/>
      <c r="F25" s="110"/>
      <c r="G25" s="103">
        <v>3308</v>
      </c>
      <c r="H25" s="103">
        <v>588</v>
      </c>
      <c r="I25" s="103">
        <v>43</v>
      </c>
      <c r="J25" s="103">
        <v>0</v>
      </c>
      <c r="K25" s="114"/>
      <c r="L25" s="110"/>
      <c r="M25" s="189"/>
    </row>
    <row r="26" spans="2:13" s="95" customFormat="1" hidden="1" outlineLevel="1">
      <c r="B26" s="188"/>
      <c r="C26" s="111"/>
      <c r="D26" s="110"/>
      <c r="E26" s="112"/>
      <c r="F26" s="110"/>
      <c r="G26" s="103">
        <v>3285</v>
      </c>
      <c r="H26" s="103">
        <v>591</v>
      </c>
      <c r="I26" s="103">
        <v>42</v>
      </c>
      <c r="J26" s="103">
        <v>0</v>
      </c>
      <c r="K26" s="114"/>
      <c r="L26" s="110"/>
      <c r="M26" s="189"/>
    </row>
    <row r="27" spans="2:13" s="95" customFormat="1" hidden="1" outlineLevel="1">
      <c r="B27" s="188"/>
      <c r="C27" s="111"/>
      <c r="D27" s="110"/>
      <c r="E27" s="112"/>
      <c r="F27" s="110"/>
      <c r="G27" s="103">
        <v>3262</v>
      </c>
      <c r="H27" s="103">
        <v>594</v>
      </c>
      <c r="I27" s="103">
        <v>41</v>
      </c>
      <c r="J27" s="103">
        <v>0</v>
      </c>
      <c r="K27" s="114"/>
      <c r="L27" s="110"/>
      <c r="M27" s="189"/>
    </row>
    <row r="28" spans="2:13" s="95" customFormat="1" hidden="1" outlineLevel="1">
      <c r="B28" s="188"/>
      <c r="C28" s="111"/>
      <c r="D28" s="110"/>
      <c r="E28" s="112"/>
      <c r="F28" s="110"/>
      <c r="G28" s="103">
        <v>3238</v>
      </c>
      <c r="H28" s="103">
        <v>595</v>
      </c>
      <c r="I28" s="103">
        <v>40</v>
      </c>
      <c r="J28" s="103">
        <v>0</v>
      </c>
      <c r="K28" s="114"/>
      <c r="L28" s="110"/>
      <c r="M28" s="189"/>
    </row>
    <row r="29" spans="2:13" s="95" customFormat="1" hidden="1" outlineLevel="1">
      <c r="B29" s="188"/>
      <c r="C29" s="111"/>
      <c r="D29" s="110"/>
      <c r="E29" s="112"/>
      <c r="F29" s="110"/>
      <c r="G29" s="103">
        <v>3215</v>
      </c>
      <c r="H29" s="103">
        <v>598</v>
      </c>
      <c r="I29" s="103">
        <v>39</v>
      </c>
      <c r="J29" s="103">
        <v>0</v>
      </c>
      <c r="K29" s="114"/>
      <c r="L29" s="110"/>
      <c r="M29" s="189"/>
    </row>
    <row r="30" spans="2:13" s="95" customFormat="1" hidden="1" outlineLevel="1">
      <c r="B30" s="188"/>
      <c r="C30" s="111"/>
      <c r="D30" s="110"/>
      <c r="E30" s="112"/>
      <c r="F30" s="110"/>
      <c r="G30" s="103">
        <v>3192</v>
      </c>
      <c r="H30" s="103">
        <v>600</v>
      </c>
      <c r="I30" s="103">
        <v>38</v>
      </c>
      <c r="J30" s="103">
        <v>0</v>
      </c>
      <c r="K30" s="114"/>
      <c r="L30" s="110"/>
      <c r="M30" s="189"/>
    </row>
    <row r="31" spans="2:13" s="95" customFormat="1" hidden="1" outlineLevel="1">
      <c r="B31" s="188"/>
      <c r="C31" s="111"/>
      <c r="D31" s="110"/>
      <c r="E31" s="112"/>
      <c r="F31" s="110"/>
      <c r="G31" s="103">
        <v>3168</v>
      </c>
      <c r="H31" s="103">
        <v>603</v>
      </c>
      <c r="I31" s="103">
        <v>49</v>
      </c>
      <c r="J31" s="103">
        <v>1</v>
      </c>
      <c r="K31" s="114"/>
      <c r="L31" s="110"/>
      <c r="M31" s="189"/>
    </row>
    <row r="32" spans="2:13" s="95" customFormat="1" hidden="1" outlineLevel="1">
      <c r="B32" s="188"/>
      <c r="C32" s="111"/>
      <c r="D32" s="110"/>
      <c r="E32" s="112"/>
      <c r="F32" s="110"/>
      <c r="G32" s="103">
        <v>3145</v>
      </c>
      <c r="H32" s="103">
        <v>605</v>
      </c>
      <c r="I32" s="103">
        <v>48</v>
      </c>
      <c r="J32" s="103">
        <v>1</v>
      </c>
      <c r="K32" s="114"/>
      <c r="L32" s="110"/>
      <c r="M32" s="189"/>
    </row>
    <row r="33" spans="2:13" s="95" customFormat="1" hidden="1" outlineLevel="1">
      <c r="B33" s="188"/>
      <c r="C33" s="111"/>
      <c r="D33" s="110"/>
      <c r="E33" s="112"/>
      <c r="F33" s="110"/>
      <c r="G33" s="103">
        <v>3122</v>
      </c>
      <c r="H33" s="103">
        <v>608</v>
      </c>
      <c r="I33" s="103">
        <v>47</v>
      </c>
      <c r="J33" s="103">
        <v>1</v>
      </c>
      <c r="K33" s="114"/>
      <c r="L33" s="110"/>
      <c r="M33" s="189"/>
    </row>
    <row r="34" spans="2:13" s="95" customFormat="1" hidden="1" outlineLevel="1">
      <c r="B34" s="188"/>
      <c r="C34" s="111"/>
      <c r="D34" s="110"/>
      <c r="E34" s="112"/>
      <c r="F34" s="110"/>
      <c r="G34" s="103">
        <v>3096</v>
      </c>
      <c r="H34" s="103">
        <v>610</v>
      </c>
      <c r="I34" s="103">
        <v>46</v>
      </c>
      <c r="J34" s="103">
        <v>1</v>
      </c>
      <c r="K34" s="114"/>
      <c r="L34" s="110"/>
      <c r="M34" s="189"/>
    </row>
    <row r="35" spans="2:13" s="95" customFormat="1" hidden="1" outlineLevel="1">
      <c r="B35" s="188"/>
      <c r="C35" s="111"/>
      <c r="D35" s="110"/>
      <c r="E35" s="112"/>
      <c r="F35" s="110"/>
      <c r="G35" s="103">
        <v>3072</v>
      </c>
      <c r="H35" s="103">
        <v>612</v>
      </c>
      <c r="I35" s="103">
        <v>45</v>
      </c>
      <c r="J35" s="103">
        <v>1</v>
      </c>
      <c r="K35" s="114"/>
      <c r="L35" s="110"/>
      <c r="M35" s="189"/>
    </row>
    <row r="36" spans="2:13" s="95" customFormat="1" hidden="1" outlineLevel="1">
      <c r="B36" s="188"/>
      <c r="C36" s="111"/>
      <c r="D36" s="110"/>
      <c r="E36" s="112"/>
      <c r="F36" s="110"/>
      <c r="G36" s="103">
        <v>3046</v>
      </c>
      <c r="H36" s="103">
        <v>615</v>
      </c>
      <c r="I36" s="103">
        <v>44</v>
      </c>
      <c r="J36" s="103">
        <v>1</v>
      </c>
      <c r="K36" s="114"/>
      <c r="L36" s="110"/>
      <c r="M36" s="189"/>
    </row>
    <row r="37" spans="2:13" s="95" customFormat="1" hidden="1" outlineLevel="1">
      <c r="B37" s="188"/>
      <c r="C37" s="111"/>
      <c r="D37" s="110"/>
      <c r="E37" s="112"/>
      <c r="F37" s="110"/>
      <c r="G37" s="103">
        <v>3021</v>
      </c>
      <c r="H37" s="103">
        <v>617</v>
      </c>
      <c r="I37" s="103">
        <v>43</v>
      </c>
      <c r="J37" s="103">
        <v>1</v>
      </c>
      <c r="K37" s="114"/>
      <c r="L37" s="110"/>
      <c r="M37" s="189"/>
    </row>
    <row r="38" spans="2:13" s="95" customFormat="1" hidden="1" outlineLevel="1">
      <c r="B38" s="188"/>
      <c r="C38" s="111"/>
      <c r="D38" s="110"/>
      <c r="E38" s="112"/>
      <c r="F38" s="110"/>
      <c r="G38" s="103">
        <v>2996</v>
      </c>
      <c r="H38" s="103">
        <v>619</v>
      </c>
      <c r="I38" s="103">
        <v>42</v>
      </c>
      <c r="J38" s="103">
        <v>1</v>
      </c>
      <c r="K38" s="114"/>
      <c r="L38" s="110"/>
      <c r="M38" s="189"/>
    </row>
    <row r="39" spans="2:13" s="95" customFormat="1" hidden="1" outlineLevel="1">
      <c r="B39" s="188"/>
      <c r="C39" s="111"/>
      <c r="D39" s="110"/>
      <c r="E39" s="112"/>
      <c r="F39" s="110"/>
      <c r="G39" s="103">
        <v>2971</v>
      </c>
      <c r="H39" s="103">
        <v>621</v>
      </c>
      <c r="I39" s="103">
        <v>41</v>
      </c>
      <c r="J39" s="103">
        <v>1</v>
      </c>
      <c r="K39" s="114"/>
      <c r="L39" s="110"/>
      <c r="M39" s="189"/>
    </row>
    <row r="40" spans="2:13" s="95" customFormat="1" hidden="1" outlineLevel="1">
      <c r="B40" s="188"/>
      <c r="C40" s="111"/>
      <c r="D40" s="110"/>
      <c r="E40" s="112"/>
      <c r="F40" s="110"/>
      <c r="G40" s="103">
        <v>2946</v>
      </c>
      <c r="H40" s="103">
        <v>623</v>
      </c>
      <c r="I40" s="103">
        <v>40</v>
      </c>
      <c r="J40" s="103">
        <v>1</v>
      </c>
      <c r="K40" s="114"/>
      <c r="L40" s="110"/>
      <c r="M40" s="189"/>
    </row>
    <row r="41" spans="2:13" s="95" customFormat="1" hidden="1" outlineLevel="1">
      <c r="B41" s="188"/>
      <c r="C41" s="111"/>
      <c r="D41" s="110"/>
      <c r="E41" s="112"/>
      <c r="F41" s="110"/>
      <c r="G41" s="103">
        <v>2920</v>
      </c>
      <c r="H41" s="103">
        <v>626</v>
      </c>
      <c r="I41" s="103">
        <v>39</v>
      </c>
      <c r="J41" s="103">
        <v>1</v>
      </c>
      <c r="K41" s="114"/>
      <c r="L41" s="110"/>
      <c r="M41" s="189"/>
    </row>
    <row r="42" spans="2:13" s="95" customFormat="1" hidden="1" outlineLevel="1">
      <c r="B42" s="188"/>
      <c r="C42" s="111"/>
      <c r="D42" s="110"/>
      <c r="E42" s="112"/>
      <c r="F42" s="110"/>
      <c r="G42" s="103">
        <v>2895</v>
      </c>
      <c r="H42" s="103">
        <v>627</v>
      </c>
      <c r="I42" s="103">
        <v>38</v>
      </c>
      <c r="J42" s="103">
        <v>1</v>
      </c>
      <c r="K42" s="115"/>
      <c r="L42" s="110"/>
      <c r="M42" s="189"/>
    </row>
    <row r="43" spans="2:13" s="95" customFormat="1" collapsed="1">
      <c r="B43" s="188"/>
      <c r="C43" s="111"/>
      <c r="D43" s="110"/>
      <c r="E43" s="98" t="s">
        <v>13</v>
      </c>
      <c r="F43" s="97">
        <v>1</v>
      </c>
      <c r="G43" s="103">
        <v>3407</v>
      </c>
      <c r="H43" s="103">
        <v>953</v>
      </c>
      <c r="I43" s="103">
        <v>49</v>
      </c>
      <c r="J43" s="103">
        <v>3</v>
      </c>
      <c r="K43" s="99" t="s">
        <v>148</v>
      </c>
      <c r="L43" s="110"/>
      <c r="M43" s="189"/>
    </row>
    <row r="44" spans="2:13" s="95" customFormat="1">
      <c r="B44" s="188"/>
      <c r="C44" s="111"/>
      <c r="D44" s="110"/>
      <c r="E44" s="112" t="s">
        <v>14</v>
      </c>
      <c r="F44" s="110">
        <v>24</v>
      </c>
      <c r="G44" s="103">
        <v>3451</v>
      </c>
      <c r="H44" s="103">
        <v>567</v>
      </c>
      <c r="I44" s="103">
        <v>49</v>
      </c>
      <c r="J44" s="103">
        <v>0</v>
      </c>
      <c r="K44" s="113" t="s">
        <v>149</v>
      </c>
      <c r="L44" s="110"/>
      <c r="M44" s="189"/>
    </row>
    <row r="45" spans="2:13" s="95" customFormat="1" hidden="1" outlineLevel="1">
      <c r="B45" s="188"/>
      <c r="C45" s="111"/>
      <c r="D45" s="110"/>
      <c r="E45" s="112"/>
      <c r="F45" s="110"/>
      <c r="G45" s="103">
        <v>3430</v>
      </c>
      <c r="H45" s="103">
        <v>572</v>
      </c>
      <c r="I45" s="103">
        <v>48</v>
      </c>
      <c r="J45" s="103">
        <v>0</v>
      </c>
      <c r="K45" s="114"/>
      <c r="L45" s="110"/>
      <c r="M45" s="189"/>
    </row>
    <row r="46" spans="2:13" s="95" customFormat="1" hidden="1" outlineLevel="1">
      <c r="B46" s="188"/>
      <c r="C46" s="111"/>
      <c r="D46" s="110"/>
      <c r="E46" s="112"/>
      <c r="F46" s="110"/>
      <c r="G46" s="103">
        <v>3401</v>
      </c>
      <c r="H46" s="103">
        <v>577</v>
      </c>
      <c r="I46" s="103">
        <v>47</v>
      </c>
      <c r="J46" s="103">
        <v>0</v>
      </c>
      <c r="K46" s="114"/>
      <c r="L46" s="110"/>
      <c r="M46" s="189"/>
    </row>
    <row r="47" spans="2:13" s="95" customFormat="1" hidden="1" outlineLevel="1">
      <c r="B47" s="188"/>
      <c r="C47" s="111"/>
      <c r="D47" s="110"/>
      <c r="E47" s="112"/>
      <c r="F47" s="110"/>
      <c r="G47" s="103">
        <v>3378</v>
      </c>
      <c r="H47" s="103">
        <v>579</v>
      </c>
      <c r="I47" s="103">
        <v>46</v>
      </c>
      <c r="J47" s="103">
        <v>0</v>
      </c>
      <c r="K47" s="114"/>
      <c r="L47" s="110"/>
      <c r="M47" s="189"/>
    </row>
    <row r="48" spans="2:13" s="95" customFormat="1" hidden="1" outlineLevel="1">
      <c r="B48" s="188"/>
      <c r="C48" s="111"/>
      <c r="D48" s="110"/>
      <c r="E48" s="112"/>
      <c r="F48" s="110"/>
      <c r="G48" s="103">
        <v>3355</v>
      </c>
      <c r="H48" s="103">
        <v>583</v>
      </c>
      <c r="I48" s="103">
        <v>45</v>
      </c>
      <c r="J48" s="103">
        <v>0</v>
      </c>
      <c r="K48" s="114"/>
      <c r="L48" s="110"/>
      <c r="M48" s="189"/>
    </row>
    <row r="49" spans="2:13" s="95" customFormat="1" hidden="1" outlineLevel="1">
      <c r="B49" s="188"/>
      <c r="C49" s="111"/>
      <c r="D49" s="110"/>
      <c r="E49" s="112"/>
      <c r="F49" s="110"/>
      <c r="G49" s="103">
        <v>3331</v>
      </c>
      <c r="H49" s="103">
        <v>585</v>
      </c>
      <c r="I49" s="103">
        <v>44</v>
      </c>
      <c r="J49" s="103">
        <v>0</v>
      </c>
      <c r="K49" s="114"/>
      <c r="L49" s="110"/>
      <c r="M49" s="189"/>
    </row>
    <row r="50" spans="2:13" s="95" customFormat="1" hidden="1" outlineLevel="1">
      <c r="B50" s="188"/>
      <c r="C50" s="111"/>
      <c r="D50" s="110"/>
      <c r="E50" s="112"/>
      <c r="F50" s="110"/>
      <c r="G50" s="103">
        <v>3308</v>
      </c>
      <c r="H50" s="103">
        <v>588</v>
      </c>
      <c r="I50" s="103">
        <v>43</v>
      </c>
      <c r="J50" s="103">
        <v>0</v>
      </c>
      <c r="K50" s="114"/>
      <c r="L50" s="110"/>
      <c r="M50" s="189"/>
    </row>
    <row r="51" spans="2:13" s="95" customFormat="1" hidden="1" outlineLevel="1">
      <c r="B51" s="188"/>
      <c r="C51" s="111"/>
      <c r="D51" s="110"/>
      <c r="E51" s="112"/>
      <c r="F51" s="110"/>
      <c r="G51" s="103">
        <v>3285</v>
      </c>
      <c r="H51" s="103">
        <v>591</v>
      </c>
      <c r="I51" s="103">
        <v>42</v>
      </c>
      <c r="J51" s="103">
        <v>0</v>
      </c>
      <c r="K51" s="114"/>
      <c r="L51" s="110"/>
      <c r="M51" s="189"/>
    </row>
    <row r="52" spans="2:13" s="95" customFormat="1" hidden="1" outlineLevel="1">
      <c r="B52" s="188"/>
      <c r="C52" s="111"/>
      <c r="D52" s="110"/>
      <c r="E52" s="112"/>
      <c r="F52" s="110"/>
      <c r="G52" s="103">
        <v>3262</v>
      </c>
      <c r="H52" s="103">
        <v>594</v>
      </c>
      <c r="I52" s="103">
        <v>41</v>
      </c>
      <c r="J52" s="103">
        <v>0</v>
      </c>
      <c r="K52" s="114"/>
      <c r="L52" s="110"/>
      <c r="M52" s="189"/>
    </row>
    <row r="53" spans="2:13" s="95" customFormat="1" hidden="1" outlineLevel="1">
      <c r="B53" s="188"/>
      <c r="C53" s="111"/>
      <c r="D53" s="110"/>
      <c r="E53" s="112"/>
      <c r="F53" s="110"/>
      <c r="G53" s="103">
        <v>3238</v>
      </c>
      <c r="H53" s="103">
        <v>595</v>
      </c>
      <c r="I53" s="103">
        <v>40</v>
      </c>
      <c r="J53" s="103">
        <v>0</v>
      </c>
      <c r="K53" s="114"/>
      <c r="L53" s="110"/>
      <c r="M53" s="189"/>
    </row>
    <row r="54" spans="2:13" s="95" customFormat="1" hidden="1" outlineLevel="1">
      <c r="B54" s="188"/>
      <c r="C54" s="111"/>
      <c r="D54" s="110"/>
      <c r="E54" s="112"/>
      <c r="F54" s="110"/>
      <c r="G54" s="103">
        <v>3215</v>
      </c>
      <c r="H54" s="103">
        <v>598</v>
      </c>
      <c r="I54" s="103">
        <v>39</v>
      </c>
      <c r="J54" s="103">
        <v>0</v>
      </c>
      <c r="K54" s="114"/>
      <c r="L54" s="110"/>
      <c r="M54" s="189"/>
    </row>
    <row r="55" spans="2:13" s="95" customFormat="1" hidden="1" outlineLevel="1">
      <c r="B55" s="188"/>
      <c r="C55" s="111"/>
      <c r="D55" s="110"/>
      <c r="E55" s="112"/>
      <c r="F55" s="110"/>
      <c r="G55" s="103">
        <v>3192</v>
      </c>
      <c r="H55" s="103">
        <v>600</v>
      </c>
      <c r="I55" s="103">
        <v>38</v>
      </c>
      <c r="J55" s="103">
        <v>0</v>
      </c>
      <c r="K55" s="114"/>
      <c r="L55" s="110"/>
      <c r="M55" s="189"/>
    </row>
    <row r="56" spans="2:13" s="95" customFormat="1" hidden="1" outlineLevel="1">
      <c r="B56" s="188"/>
      <c r="C56" s="111"/>
      <c r="D56" s="110"/>
      <c r="E56" s="112"/>
      <c r="F56" s="110"/>
      <c r="G56" s="103">
        <v>3168</v>
      </c>
      <c r="H56" s="103">
        <v>603</v>
      </c>
      <c r="I56" s="103">
        <v>49</v>
      </c>
      <c r="J56" s="103">
        <v>1</v>
      </c>
      <c r="K56" s="114"/>
      <c r="L56" s="110"/>
      <c r="M56" s="189"/>
    </row>
    <row r="57" spans="2:13" s="95" customFormat="1" hidden="1" outlineLevel="1">
      <c r="B57" s="188"/>
      <c r="C57" s="111"/>
      <c r="D57" s="110"/>
      <c r="E57" s="112"/>
      <c r="F57" s="110"/>
      <c r="G57" s="103">
        <v>3145</v>
      </c>
      <c r="H57" s="103">
        <v>605</v>
      </c>
      <c r="I57" s="103">
        <v>48</v>
      </c>
      <c r="J57" s="103">
        <v>1</v>
      </c>
      <c r="K57" s="114"/>
      <c r="L57" s="110"/>
      <c r="M57" s="189"/>
    </row>
    <row r="58" spans="2:13" s="95" customFormat="1" hidden="1" outlineLevel="1">
      <c r="B58" s="188"/>
      <c r="C58" s="111"/>
      <c r="D58" s="110"/>
      <c r="E58" s="112"/>
      <c r="F58" s="110"/>
      <c r="G58" s="103">
        <v>3122</v>
      </c>
      <c r="H58" s="103">
        <v>608</v>
      </c>
      <c r="I58" s="103">
        <v>47</v>
      </c>
      <c r="J58" s="103">
        <v>1</v>
      </c>
      <c r="K58" s="114"/>
      <c r="L58" s="110"/>
      <c r="M58" s="189"/>
    </row>
    <row r="59" spans="2:13" s="95" customFormat="1" hidden="1" outlineLevel="1">
      <c r="B59" s="188"/>
      <c r="C59" s="111"/>
      <c r="D59" s="110"/>
      <c r="E59" s="112"/>
      <c r="F59" s="110"/>
      <c r="G59" s="103">
        <v>3096</v>
      </c>
      <c r="H59" s="103">
        <v>610</v>
      </c>
      <c r="I59" s="103">
        <v>46</v>
      </c>
      <c r="J59" s="103">
        <v>1</v>
      </c>
      <c r="K59" s="114"/>
      <c r="L59" s="110"/>
      <c r="M59" s="189"/>
    </row>
    <row r="60" spans="2:13" s="95" customFormat="1" hidden="1" outlineLevel="1">
      <c r="B60" s="188"/>
      <c r="C60" s="111"/>
      <c r="D60" s="110"/>
      <c r="E60" s="112"/>
      <c r="F60" s="110"/>
      <c r="G60" s="103">
        <v>3072</v>
      </c>
      <c r="H60" s="103">
        <v>612</v>
      </c>
      <c r="I60" s="103">
        <v>45</v>
      </c>
      <c r="J60" s="103">
        <v>1</v>
      </c>
      <c r="K60" s="114"/>
      <c r="L60" s="110"/>
      <c r="M60" s="189"/>
    </row>
    <row r="61" spans="2:13" s="95" customFormat="1" hidden="1" outlineLevel="1">
      <c r="B61" s="188"/>
      <c r="C61" s="111"/>
      <c r="D61" s="110"/>
      <c r="E61" s="112"/>
      <c r="F61" s="110"/>
      <c r="G61" s="103">
        <v>3046</v>
      </c>
      <c r="H61" s="103">
        <v>615</v>
      </c>
      <c r="I61" s="103">
        <v>44</v>
      </c>
      <c r="J61" s="103">
        <v>1</v>
      </c>
      <c r="K61" s="114"/>
      <c r="L61" s="110"/>
      <c r="M61" s="189"/>
    </row>
    <row r="62" spans="2:13" s="95" customFormat="1" hidden="1" outlineLevel="1">
      <c r="B62" s="188"/>
      <c r="C62" s="111"/>
      <c r="D62" s="110"/>
      <c r="E62" s="112"/>
      <c r="F62" s="110"/>
      <c r="G62" s="103">
        <v>3021</v>
      </c>
      <c r="H62" s="103">
        <v>617</v>
      </c>
      <c r="I62" s="103">
        <v>43</v>
      </c>
      <c r="J62" s="103">
        <v>1</v>
      </c>
      <c r="K62" s="114"/>
      <c r="L62" s="110"/>
      <c r="M62" s="189"/>
    </row>
    <row r="63" spans="2:13" s="95" customFormat="1" hidden="1" outlineLevel="1">
      <c r="B63" s="188"/>
      <c r="C63" s="111"/>
      <c r="D63" s="110"/>
      <c r="E63" s="112"/>
      <c r="F63" s="110"/>
      <c r="G63" s="103">
        <v>2996</v>
      </c>
      <c r="H63" s="103">
        <v>619</v>
      </c>
      <c r="I63" s="103">
        <v>42</v>
      </c>
      <c r="J63" s="103">
        <v>1</v>
      </c>
      <c r="K63" s="114"/>
      <c r="L63" s="110"/>
      <c r="M63" s="189"/>
    </row>
    <row r="64" spans="2:13" s="95" customFormat="1" hidden="1" outlineLevel="1">
      <c r="B64" s="188"/>
      <c r="C64" s="111"/>
      <c r="D64" s="110"/>
      <c r="E64" s="112"/>
      <c r="F64" s="110"/>
      <c r="G64" s="103">
        <v>2971</v>
      </c>
      <c r="H64" s="103">
        <v>621</v>
      </c>
      <c r="I64" s="103">
        <v>41</v>
      </c>
      <c r="J64" s="103">
        <v>1</v>
      </c>
      <c r="K64" s="114"/>
      <c r="L64" s="110"/>
      <c r="M64" s="189"/>
    </row>
    <row r="65" spans="2:13" s="95" customFormat="1" hidden="1" outlineLevel="1">
      <c r="B65" s="188"/>
      <c r="C65" s="111"/>
      <c r="D65" s="110"/>
      <c r="E65" s="112"/>
      <c r="F65" s="110"/>
      <c r="G65" s="103">
        <v>2946</v>
      </c>
      <c r="H65" s="103">
        <v>623</v>
      </c>
      <c r="I65" s="103">
        <v>40</v>
      </c>
      <c r="J65" s="103">
        <v>1</v>
      </c>
      <c r="K65" s="114"/>
      <c r="L65" s="110"/>
      <c r="M65" s="189"/>
    </row>
    <row r="66" spans="2:13" s="95" customFormat="1" hidden="1" outlineLevel="1">
      <c r="B66" s="188"/>
      <c r="C66" s="111"/>
      <c r="D66" s="110"/>
      <c r="E66" s="112"/>
      <c r="F66" s="110"/>
      <c r="G66" s="103">
        <v>2920</v>
      </c>
      <c r="H66" s="103">
        <v>626</v>
      </c>
      <c r="I66" s="103">
        <v>39</v>
      </c>
      <c r="J66" s="103">
        <v>1</v>
      </c>
      <c r="K66" s="114"/>
      <c r="L66" s="110"/>
      <c r="M66" s="189"/>
    </row>
    <row r="67" spans="2:13" s="95" customFormat="1" hidden="1" outlineLevel="1">
      <c r="B67" s="188"/>
      <c r="C67" s="111"/>
      <c r="D67" s="110"/>
      <c r="E67" s="112"/>
      <c r="F67" s="110"/>
      <c r="G67" s="103">
        <v>2895</v>
      </c>
      <c r="H67" s="103">
        <v>627</v>
      </c>
      <c r="I67" s="103">
        <v>38</v>
      </c>
      <c r="J67" s="103">
        <v>1</v>
      </c>
      <c r="K67" s="115"/>
      <c r="L67" s="110"/>
      <c r="M67" s="189"/>
    </row>
    <row r="68" spans="2:13" s="95" customFormat="1" collapsed="1">
      <c r="B68" s="188"/>
      <c r="C68" s="111"/>
      <c r="D68" s="110"/>
      <c r="E68" s="98" t="s">
        <v>27</v>
      </c>
      <c r="F68" s="97">
        <v>1</v>
      </c>
      <c r="G68" s="103">
        <v>3407</v>
      </c>
      <c r="H68" s="103">
        <v>953</v>
      </c>
      <c r="I68" s="103">
        <v>49</v>
      </c>
      <c r="J68" s="103">
        <v>3</v>
      </c>
      <c r="K68" s="99" t="s">
        <v>149</v>
      </c>
      <c r="L68" s="110"/>
      <c r="M68" s="189"/>
    </row>
    <row r="69" spans="2:13" s="95" customFormat="1">
      <c r="B69" s="188"/>
      <c r="C69" s="111"/>
      <c r="D69" s="110"/>
      <c r="E69" s="98" t="s">
        <v>15</v>
      </c>
      <c r="F69" s="97">
        <v>1</v>
      </c>
      <c r="G69" s="103">
        <v>3334</v>
      </c>
      <c r="H69" s="103">
        <v>1150</v>
      </c>
      <c r="I69" s="103">
        <v>49</v>
      </c>
      <c r="J69" s="103">
        <v>17</v>
      </c>
      <c r="K69" s="99"/>
      <c r="L69" s="110"/>
      <c r="M69" s="189"/>
    </row>
    <row r="70" spans="2:13">
      <c r="B70" s="188">
        <v>3</v>
      </c>
      <c r="C70" s="111" t="s">
        <v>308</v>
      </c>
      <c r="D70" s="110">
        <f>SUM(F70:F134)</f>
        <v>65</v>
      </c>
      <c r="E70" s="98" t="s">
        <v>18</v>
      </c>
      <c r="F70" s="97">
        <v>1</v>
      </c>
      <c r="G70" s="103">
        <v>719</v>
      </c>
      <c r="H70" s="103">
        <v>674</v>
      </c>
      <c r="I70" s="103">
        <v>12</v>
      </c>
      <c r="J70" s="103">
        <v>3</v>
      </c>
      <c r="K70" s="99"/>
      <c r="L70" s="117">
        <v>1</v>
      </c>
      <c r="M70" s="190">
        <v>0.79</v>
      </c>
    </row>
    <row r="71" spans="2:13" ht="15" hidden="1" customHeight="1" outlineLevel="1">
      <c r="B71" s="188"/>
      <c r="C71" s="111"/>
      <c r="D71" s="110"/>
      <c r="E71" s="112" t="s">
        <v>19</v>
      </c>
      <c r="F71" s="110">
        <v>12</v>
      </c>
      <c r="G71" s="103">
        <v>0</v>
      </c>
      <c r="H71" s="103">
        <v>0</v>
      </c>
      <c r="I71" s="103">
        <v>0</v>
      </c>
      <c r="J71" s="103">
        <v>2</v>
      </c>
      <c r="K71" s="99"/>
      <c r="L71" s="118"/>
      <c r="M71" s="191"/>
    </row>
    <row r="72" spans="2:13" ht="15" hidden="1" customHeight="1" outlineLevel="1">
      <c r="B72" s="188"/>
      <c r="C72" s="111"/>
      <c r="D72" s="110"/>
      <c r="E72" s="112"/>
      <c r="F72" s="110"/>
      <c r="G72" s="103">
        <v>0</v>
      </c>
      <c r="H72" s="103">
        <v>0</v>
      </c>
      <c r="I72" s="103">
        <v>1</v>
      </c>
      <c r="J72" s="103">
        <v>2</v>
      </c>
      <c r="K72" s="99"/>
      <c r="L72" s="118"/>
      <c r="M72" s="191"/>
    </row>
    <row r="73" spans="2:13" ht="15" hidden="1" customHeight="1" outlineLevel="1">
      <c r="B73" s="188"/>
      <c r="C73" s="111"/>
      <c r="D73" s="110"/>
      <c r="E73" s="112"/>
      <c r="F73" s="110"/>
      <c r="G73" s="103">
        <v>0</v>
      </c>
      <c r="H73" s="103">
        <v>0</v>
      </c>
      <c r="I73" s="103">
        <v>2</v>
      </c>
      <c r="J73" s="103">
        <v>2</v>
      </c>
      <c r="K73" s="99"/>
      <c r="L73" s="118"/>
      <c r="M73" s="191"/>
    </row>
    <row r="74" spans="2:13" ht="15" hidden="1" customHeight="1" outlineLevel="1">
      <c r="B74" s="188"/>
      <c r="C74" s="111"/>
      <c r="D74" s="110"/>
      <c r="E74" s="112"/>
      <c r="F74" s="110"/>
      <c r="G74" s="103">
        <v>0</v>
      </c>
      <c r="H74" s="103">
        <v>0</v>
      </c>
      <c r="I74" s="103">
        <v>3</v>
      </c>
      <c r="J74" s="103">
        <v>2</v>
      </c>
      <c r="K74" s="99"/>
      <c r="L74" s="118"/>
      <c r="M74" s="191"/>
    </row>
    <row r="75" spans="2:13" ht="15" hidden="1" customHeight="1" outlineLevel="1">
      <c r="B75" s="188"/>
      <c r="C75" s="111"/>
      <c r="D75" s="110"/>
      <c r="E75" s="112"/>
      <c r="F75" s="110"/>
      <c r="G75" s="103">
        <v>0</v>
      </c>
      <c r="H75" s="103">
        <v>0</v>
      </c>
      <c r="I75" s="103">
        <v>4</v>
      </c>
      <c r="J75" s="103">
        <v>2</v>
      </c>
      <c r="K75" s="99"/>
      <c r="L75" s="118"/>
      <c r="M75" s="191"/>
    </row>
    <row r="76" spans="2:13" ht="15" hidden="1" customHeight="1" outlineLevel="1">
      <c r="B76" s="188"/>
      <c r="C76" s="111"/>
      <c r="D76" s="110"/>
      <c r="E76" s="112"/>
      <c r="F76" s="110"/>
      <c r="G76" s="103">
        <v>0</v>
      </c>
      <c r="H76" s="103">
        <v>0</v>
      </c>
      <c r="I76" s="103">
        <v>5</v>
      </c>
      <c r="J76" s="103">
        <v>2</v>
      </c>
      <c r="K76" s="99"/>
      <c r="L76" s="118"/>
      <c r="M76" s="191"/>
    </row>
    <row r="77" spans="2:13" ht="15" hidden="1" customHeight="1" outlineLevel="1">
      <c r="B77" s="188"/>
      <c r="C77" s="111"/>
      <c r="D77" s="110"/>
      <c r="E77" s="112"/>
      <c r="F77" s="110"/>
      <c r="G77" s="103">
        <v>0</v>
      </c>
      <c r="H77" s="103">
        <v>0</v>
      </c>
      <c r="I77" s="103">
        <v>6</v>
      </c>
      <c r="J77" s="103">
        <v>2</v>
      </c>
      <c r="K77" s="99"/>
      <c r="L77" s="118"/>
      <c r="M77" s="191"/>
    </row>
    <row r="78" spans="2:13" ht="15" hidden="1" customHeight="1" outlineLevel="1">
      <c r="B78" s="188"/>
      <c r="C78" s="111"/>
      <c r="D78" s="110"/>
      <c r="E78" s="112"/>
      <c r="F78" s="110"/>
      <c r="G78" s="103">
        <v>0</v>
      </c>
      <c r="H78" s="103">
        <v>0</v>
      </c>
      <c r="I78" s="103">
        <v>7</v>
      </c>
      <c r="J78" s="103">
        <v>2</v>
      </c>
      <c r="K78" s="99"/>
      <c r="L78" s="118"/>
      <c r="M78" s="191"/>
    </row>
    <row r="79" spans="2:13" ht="15" hidden="1" customHeight="1" outlineLevel="1">
      <c r="B79" s="188"/>
      <c r="C79" s="111"/>
      <c r="D79" s="110"/>
      <c r="E79" s="112"/>
      <c r="F79" s="110"/>
      <c r="G79" s="103">
        <v>0</v>
      </c>
      <c r="H79" s="103">
        <v>0</v>
      </c>
      <c r="I79" s="103">
        <v>8</v>
      </c>
      <c r="J79" s="103">
        <v>2</v>
      </c>
      <c r="K79" s="99"/>
      <c r="L79" s="118"/>
      <c r="M79" s="191"/>
    </row>
    <row r="80" spans="2:13" ht="15" hidden="1" customHeight="1" outlineLevel="1">
      <c r="B80" s="188"/>
      <c r="C80" s="111"/>
      <c r="D80" s="110"/>
      <c r="E80" s="112"/>
      <c r="F80" s="110"/>
      <c r="G80" s="103">
        <v>0</v>
      </c>
      <c r="H80" s="103">
        <v>0</v>
      </c>
      <c r="I80" s="103">
        <v>9</v>
      </c>
      <c r="J80" s="103">
        <v>2</v>
      </c>
      <c r="K80" s="99"/>
      <c r="L80" s="118"/>
      <c r="M80" s="191"/>
    </row>
    <row r="81" spans="2:13" ht="15" hidden="1" customHeight="1" outlineLevel="1">
      <c r="B81" s="188"/>
      <c r="C81" s="111"/>
      <c r="D81" s="110"/>
      <c r="E81" s="112"/>
      <c r="F81" s="110"/>
      <c r="G81" s="103">
        <v>0</v>
      </c>
      <c r="H81" s="103">
        <v>0</v>
      </c>
      <c r="I81" s="103">
        <v>10</v>
      </c>
      <c r="J81" s="103">
        <v>2</v>
      </c>
      <c r="K81" s="99"/>
      <c r="L81" s="118"/>
      <c r="M81" s="191"/>
    </row>
    <row r="82" spans="2:13" collapsed="1">
      <c r="B82" s="188"/>
      <c r="C82" s="111"/>
      <c r="D82" s="110"/>
      <c r="E82" s="112"/>
      <c r="F82" s="110"/>
      <c r="G82" s="103">
        <v>0</v>
      </c>
      <c r="H82" s="103">
        <v>0</v>
      </c>
      <c r="I82" s="103">
        <v>11</v>
      </c>
      <c r="J82" s="103">
        <v>2</v>
      </c>
      <c r="K82" s="99"/>
      <c r="L82" s="118"/>
      <c r="M82" s="191"/>
    </row>
    <row r="83" spans="2:13">
      <c r="B83" s="188"/>
      <c r="C83" s="111"/>
      <c r="D83" s="110"/>
      <c r="E83" s="98" t="s">
        <v>20</v>
      </c>
      <c r="F83" s="97">
        <v>1</v>
      </c>
      <c r="G83" s="103">
        <v>987</v>
      </c>
      <c r="H83" s="103">
        <v>697</v>
      </c>
      <c r="I83" s="103">
        <v>12</v>
      </c>
      <c r="J83" s="103">
        <v>2</v>
      </c>
      <c r="K83" s="99"/>
      <c r="L83" s="118"/>
      <c r="M83" s="191"/>
    </row>
    <row r="84" spans="2:13" ht="15" hidden="1" customHeight="1" outlineLevel="1">
      <c r="B84" s="188"/>
      <c r="C84" s="111"/>
      <c r="D84" s="110"/>
      <c r="E84" s="112" t="s">
        <v>21</v>
      </c>
      <c r="F84" s="110">
        <v>24</v>
      </c>
      <c r="G84" s="103">
        <v>549</v>
      </c>
      <c r="H84" s="103">
        <v>567</v>
      </c>
      <c r="I84" s="103">
        <v>0</v>
      </c>
      <c r="J84" s="103">
        <v>0</v>
      </c>
      <c r="K84" s="113" t="s">
        <v>148</v>
      </c>
      <c r="L84" s="118"/>
      <c r="M84" s="191"/>
    </row>
    <row r="85" spans="2:13" ht="15" hidden="1" customHeight="1" outlineLevel="1">
      <c r="B85" s="188"/>
      <c r="C85" s="111"/>
      <c r="D85" s="110"/>
      <c r="E85" s="112"/>
      <c r="F85" s="110"/>
      <c r="G85" s="103">
        <v>570</v>
      </c>
      <c r="H85" s="103">
        <v>572</v>
      </c>
      <c r="I85" s="103">
        <v>1</v>
      </c>
      <c r="J85" s="103">
        <v>0</v>
      </c>
      <c r="K85" s="114"/>
      <c r="L85" s="118"/>
      <c r="M85" s="191"/>
    </row>
    <row r="86" spans="2:13" ht="15" hidden="1" customHeight="1" outlineLevel="1">
      <c r="B86" s="188"/>
      <c r="C86" s="111"/>
      <c r="D86" s="110"/>
      <c r="E86" s="112"/>
      <c r="F86" s="110"/>
      <c r="G86" s="103">
        <v>599</v>
      </c>
      <c r="H86" s="103">
        <v>577</v>
      </c>
      <c r="I86" s="103">
        <v>2</v>
      </c>
      <c r="J86" s="103">
        <v>0</v>
      </c>
      <c r="K86" s="114"/>
      <c r="L86" s="118"/>
      <c r="M86" s="191"/>
    </row>
    <row r="87" spans="2:13" ht="15" hidden="1" customHeight="1" outlineLevel="1">
      <c r="B87" s="188"/>
      <c r="C87" s="111"/>
      <c r="D87" s="110"/>
      <c r="E87" s="112"/>
      <c r="F87" s="110"/>
      <c r="G87" s="103">
        <v>622</v>
      </c>
      <c r="H87" s="103">
        <v>579</v>
      </c>
      <c r="I87" s="103">
        <v>3</v>
      </c>
      <c r="J87" s="103">
        <v>0</v>
      </c>
      <c r="K87" s="114"/>
      <c r="L87" s="118"/>
      <c r="M87" s="191"/>
    </row>
    <row r="88" spans="2:13" ht="15" hidden="1" customHeight="1" outlineLevel="1">
      <c r="B88" s="188"/>
      <c r="C88" s="111"/>
      <c r="D88" s="110"/>
      <c r="E88" s="112"/>
      <c r="F88" s="110"/>
      <c r="G88" s="103">
        <v>645</v>
      </c>
      <c r="H88" s="103">
        <v>583</v>
      </c>
      <c r="I88" s="103">
        <v>4</v>
      </c>
      <c r="J88" s="103">
        <v>0</v>
      </c>
      <c r="K88" s="114"/>
      <c r="L88" s="118"/>
      <c r="M88" s="191"/>
    </row>
    <row r="89" spans="2:13" ht="15" hidden="1" customHeight="1" outlineLevel="1">
      <c r="B89" s="188"/>
      <c r="C89" s="111"/>
      <c r="D89" s="110"/>
      <c r="E89" s="112"/>
      <c r="F89" s="110"/>
      <c r="G89" s="103">
        <v>669</v>
      </c>
      <c r="H89" s="103">
        <v>585</v>
      </c>
      <c r="I89" s="103">
        <v>5</v>
      </c>
      <c r="J89" s="103">
        <v>0</v>
      </c>
      <c r="K89" s="114"/>
      <c r="L89" s="118"/>
      <c r="M89" s="191"/>
    </row>
    <row r="90" spans="2:13" ht="15" hidden="1" customHeight="1" outlineLevel="1">
      <c r="B90" s="188"/>
      <c r="C90" s="111"/>
      <c r="D90" s="110"/>
      <c r="E90" s="112"/>
      <c r="F90" s="110"/>
      <c r="G90" s="103">
        <v>692</v>
      </c>
      <c r="H90" s="103">
        <v>588</v>
      </c>
      <c r="I90" s="103">
        <v>6</v>
      </c>
      <c r="J90" s="103">
        <v>0</v>
      </c>
      <c r="K90" s="114"/>
      <c r="L90" s="118"/>
      <c r="M90" s="191"/>
    </row>
    <row r="91" spans="2:13" ht="15" hidden="1" customHeight="1" outlineLevel="1">
      <c r="B91" s="188"/>
      <c r="C91" s="111"/>
      <c r="D91" s="110"/>
      <c r="E91" s="112"/>
      <c r="F91" s="110"/>
      <c r="G91" s="103">
        <v>715</v>
      </c>
      <c r="H91" s="103">
        <v>591</v>
      </c>
      <c r="I91" s="103">
        <v>7</v>
      </c>
      <c r="J91" s="103">
        <v>0</v>
      </c>
      <c r="K91" s="114"/>
      <c r="L91" s="118"/>
      <c r="M91" s="191"/>
    </row>
    <row r="92" spans="2:13" ht="15" hidden="1" customHeight="1" outlineLevel="1">
      <c r="B92" s="188"/>
      <c r="C92" s="111"/>
      <c r="D92" s="110"/>
      <c r="E92" s="112"/>
      <c r="F92" s="110"/>
      <c r="G92" s="103">
        <v>738</v>
      </c>
      <c r="H92" s="103">
        <v>594</v>
      </c>
      <c r="I92" s="103">
        <v>8</v>
      </c>
      <c r="J92" s="103">
        <v>0</v>
      </c>
      <c r="K92" s="114"/>
      <c r="L92" s="118"/>
      <c r="M92" s="191"/>
    </row>
    <row r="93" spans="2:13" ht="15" hidden="1" customHeight="1" outlineLevel="1">
      <c r="B93" s="188"/>
      <c r="C93" s="111"/>
      <c r="D93" s="110"/>
      <c r="E93" s="112"/>
      <c r="F93" s="110"/>
      <c r="G93" s="103">
        <v>762</v>
      </c>
      <c r="H93" s="103">
        <v>595</v>
      </c>
      <c r="I93" s="103">
        <v>9</v>
      </c>
      <c r="J93" s="103">
        <v>0</v>
      </c>
      <c r="K93" s="114"/>
      <c r="L93" s="118"/>
      <c r="M93" s="191"/>
    </row>
    <row r="94" spans="2:13" ht="15" hidden="1" customHeight="1" outlineLevel="1">
      <c r="B94" s="188"/>
      <c r="C94" s="111"/>
      <c r="D94" s="110"/>
      <c r="E94" s="112"/>
      <c r="F94" s="110"/>
      <c r="G94" s="103">
        <v>785</v>
      </c>
      <c r="H94" s="103">
        <v>598</v>
      </c>
      <c r="I94" s="103">
        <v>10</v>
      </c>
      <c r="J94" s="103">
        <v>0</v>
      </c>
      <c r="K94" s="114"/>
      <c r="L94" s="118"/>
      <c r="M94" s="191"/>
    </row>
    <row r="95" spans="2:13" ht="15" hidden="1" customHeight="1" outlineLevel="1">
      <c r="B95" s="188"/>
      <c r="C95" s="111"/>
      <c r="D95" s="110"/>
      <c r="E95" s="112"/>
      <c r="F95" s="110"/>
      <c r="G95" s="103">
        <v>808</v>
      </c>
      <c r="H95" s="103">
        <v>600</v>
      </c>
      <c r="I95" s="103">
        <v>11</v>
      </c>
      <c r="J95" s="103">
        <v>0</v>
      </c>
      <c r="K95" s="114"/>
      <c r="L95" s="118"/>
      <c r="M95" s="191"/>
    </row>
    <row r="96" spans="2:13" ht="15" hidden="1" customHeight="1" outlineLevel="1">
      <c r="B96" s="188"/>
      <c r="C96" s="111"/>
      <c r="D96" s="110"/>
      <c r="E96" s="112"/>
      <c r="F96" s="110"/>
      <c r="G96" s="103">
        <v>832</v>
      </c>
      <c r="H96" s="103">
        <v>603</v>
      </c>
      <c r="I96" s="103">
        <v>0</v>
      </c>
      <c r="J96" s="103">
        <v>1</v>
      </c>
      <c r="K96" s="114"/>
      <c r="L96" s="118"/>
      <c r="M96" s="191"/>
    </row>
    <row r="97" spans="2:13" ht="15" hidden="1" customHeight="1" outlineLevel="1">
      <c r="B97" s="188"/>
      <c r="C97" s="111"/>
      <c r="D97" s="110"/>
      <c r="E97" s="112"/>
      <c r="F97" s="110"/>
      <c r="G97" s="103">
        <v>855</v>
      </c>
      <c r="H97" s="103">
        <v>605</v>
      </c>
      <c r="I97" s="103">
        <v>1</v>
      </c>
      <c r="J97" s="103">
        <v>1</v>
      </c>
      <c r="K97" s="114"/>
      <c r="L97" s="118"/>
      <c r="M97" s="191"/>
    </row>
    <row r="98" spans="2:13" ht="15" hidden="1" customHeight="1" outlineLevel="1">
      <c r="B98" s="188"/>
      <c r="C98" s="111"/>
      <c r="D98" s="110"/>
      <c r="E98" s="112"/>
      <c r="F98" s="110"/>
      <c r="G98" s="103">
        <v>878</v>
      </c>
      <c r="H98" s="103">
        <v>608</v>
      </c>
      <c r="I98" s="103">
        <v>2</v>
      </c>
      <c r="J98" s="103">
        <v>1</v>
      </c>
      <c r="K98" s="114"/>
      <c r="L98" s="118"/>
      <c r="M98" s="191"/>
    </row>
    <row r="99" spans="2:13" ht="15" hidden="1" customHeight="1" outlineLevel="1">
      <c r="B99" s="188"/>
      <c r="C99" s="111"/>
      <c r="D99" s="110"/>
      <c r="E99" s="112"/>
      <c r="F99" s="110"/>
      <c r="G99" s="103">
        <v>904</v>
      </c>
      <c r="H99" s="103">
        <v>610</v>
      </c>
      <c r="I99" s="103">
        <v>3</v>
      </c>
      <c r="J99" s="103">
        <v>1</v>
      </c>
      <c r="K99" s="114"/>
      <c r="L99" s="118"/>
      <c r="M99" s="191"/>
    </row>
    <row r="100" spans="2:13" ht="15" hidden="1" customHeight="1" outlineLevel="1">
      <c r="B100" s="188"/>
      <c r="C100" s="111"/>
      <c r="D100" s="110"/>
      <c r="E100" s="112"/>
      <c r="F100" s="110"/>
      <c r="G100" s="103">
        <v>928</v>
      </c>
      <c r="H100" s="103">
        <v>612</v>
      </c>
      <c r="I100" s="103">
        <v>4</v>
      </c>
      <c r="J100" s="103">
        <v>1</v>
      </c>
      <c r="K100" s="114"/>
      <c r="L100" s="118"/>
      <c r="M100" s="191"/>
    </row>
    <row r="101" spans="2:13" ht="15" hidden="1" customHeight="1" outlineLevel="1">
      <c r="B101" s="188"/>
      <c r="C101" s="111"/>
      <c r="D101" s="110"/>
      <c r="E101" s="112"/>
      <c r="F101" s="110"/>
      <c r="G101" s="103">
        <v>954</v>
      </c>
      <c r="H101" s="103">
        <v>615</v>
      </c>
      <c r="I101" s="103">
        <v>5</v>
      </c>
      <c r="J101" s="103">
        <v>1</v>
      </c>
      <c r="K101" s="114"/>
      <c r="L101" s="118"/>
      <c r="M101" s="191"/>
    </row>
    <row r="102" spans="2:13" ht="15" hidden="1" customHeight="1" outlineLevel="1">
      <c r="B102" s="188"/>
      <c r="C102" s="111"/>
      <c r="D102" s="110"/>
      <c r="E102" s="112"/>
      <c r="F102" s="110"/>
      <c r="G102" s="103">
        <v>979</v>
      </c>
      <c r="H102" s="103">
        <v>617</v>
      </c>
      <c r="I102" s="103">
        <v>6</v>
      </c>
      <c r="J102" s="103">
        <v>1</v>
      </c>
      <c r="K102" s="114"/>
      <c r="L102" s="118"/>
      <c r="M102" s="191"/>
    </row>
    <row r="103" spans="2:13" ht="15" hidden="1" customHeight="1" outlineLevel="1">
      <c r="B103" s="188"/>
      <c r="C103" s="111"/>
      <c r="D103" s="110"/>
      <c r="E103" s="112"/>
      <c r="F103" s="110"/>
      <c r="G103" s="103">
        <v>1004</v>
      </c>
      <c r="H103" s="103">
        <v>619</v>
      </c>
      <c r="I103" s="103">
        <v>7</v>
      </c>
      <c r="J103" s="103">
        <v>1</v>
      </c>
      <c r="K103" s="114"/>
      <c r="L103" s="118"/>
      <c r="M103" s="191"/>
    </row>
    <row r="104" spans="2:13" ht="15" hidden="1" customHeight="1" outlineLevel="1">
      <c r="B104" s="188"/>
      <c r="C104" s="111"/>
      <c r="D104" s="110"/>
      <c r="E104" s="112"/>
      <c r="F104" s="110"/>
      <c r="G104" s="103">
        <v>1029</v>
      </c>
      <c r="H104" s="103">
        <v>621</v>
      </c>
      <c r="I104" s="103">
        <v>8</v>
      </c>
      <c r="J104" s="103">
        <v>1</v>
      </c>
      <c r="K104" s="114"/>
      <c r="L104" s="118"/>
      <c r="M104" s="191"/>
    </row>
    <row r="105" spans="2:13" ht="15" hidden="1" customHeight="1" outlineLevel="1">
      <c r="B105" s="188"/>
      <c r="C105" s="111"/>
      <c r="D105" s="110"/>
      <c r="E105" s="112"/>
      <c r="F105" s="110"/>
      <c r="G105" s="103">
        <v>1054</v>
      </c>
      <c r="H105" s="103">
        <v>623</v>
      </c>
      <c r="I105" s="103">
        <v>9</v>
      </c>
      <c r="J105" s="103">
        <v>1</v>
      </c>
      <c r="K105" s="114"/>
      <c r="L105" s="118"/>
      <c r="M105" s="191"/>
    </row>
    <row r="106" spans="2:13" ht="15" hidden="1" customHeight="1" outlineLevel="1">
      <c r="B106" s="188"/>
      <c r="C106" s="111"/>
      <c r="D106" s="110"/>
      <c r="E106" s="112"/>
      <c r="F106" s="110"/>
      <c r="G106" s="103">
        <v>1080</v>
      </c>
      <c r="H106" s="103">
        <v>626</v>
      </c>
      <c r="I106" s="103">
        <v>10</v>
      </c>
      <c r="J106" s="103">
        <v>1</v>
      </c>
      <c r="K106" s="114"/>
      <c r="L106" s="118"/>
      <c r="M106" s="191"/>
    </row>
    <row r="107" spans="2:13" collapsed="1">
      <c r="B107" s="188"/>
      <c r="C107" s="111"/>
      <c r="D107" s="110"/>
      <c r="E107" s="112"/>
      <c r="F107" s="110"/>
      <c r="G107" s="103">
        <v>1105</v>
      </c>
      <c r="H107" s="103">
        <v>627</v>
      </c>
      <c r="I107" s="103">
        <v>11</v>
      </c>
      <c r="J107" s="103">
        <v>1</v>
      </c>
      <c r="K107" s="115"/>
      <c r="L107" s="118"/>
      <c r="M107" s="191"/>
    </row>
    <row r="108" spans="2:13">
      <c r="B108" s="188"/>
      <c r="C108" s="111"/>
      <c r="D108" s="110"/>
      <c r="E108" s="98" t="s">
        <v>22</v>
      </c>
      <c r="F108" s="97">
        <v>1</v>
      </c>
      <c r="G108" s="103">
        <v>593</v>
      </c>
      <c r="H108" s="103">
        <v>953</v>
      </c>
      <c r="I108" s="103">
        <v>0</v>
      </c>
      <c r="J108" s="103">
        <v>3</v>
      </c>
      <c r="K108" s="99" t="s">
        <v>148</v>
      </c>
      <c r="L108" s="118"/>
      <c r="M108" s="191"/>
    </row>
    <row r="109" spans="2:13" ht="15" hidden="1" customHeight="1" outlineLevel="1">
      <c r="B109" s="188"/>
      <c r="C109" s="111"/>
      <c r="D109" s="110"/>
      <c r="E109" s="112" t="s">
        <v>23</v>
      </c>
      <c r="F109" s="110">
        <v>24</v>
      </c>
      <c r="G109" s="103">
        <v>549</v>
      </c>
      <c r="H109" s="103">
        <v>567</v>
      </c>
      <c r="I109" s="103">
        <v>0</v>
      </c>
      <c r="J109" s="103">
        <v>0</v>
      </c>
      <c r="K109" s="113" t="s">
        <v>149</v>
      </c>
      <c r="L109" s="118"/>
      <c r="M109" s="191"/>
    </row>
    <row r="110" spans="2:13" ht="15" hidden="1" customHeight="1" outlineLevel="1">
      <c r="B110" s="188"/>
      <c r="C110" s="111"/>
      <c r="D110" s="110"/>
      <c r="E110" s="112"/>
      <c r="F110" s="110"/>
      <c r="G110" s="103">
        <v>570</v>
      </c>
      <c r="H110" s="103">
        <v>572</v>
      </c>
      <c r="I110" s="103">
        <v>1</v>
      </c>
      <c r="J110" s="103">
        <v>0</v>
      </c>
      <c r="K110" s="114"/>
      <c r="L110" s="118"/>
      <c r="M110" s="191"/>
    </row>
    <row r="111" spans="2:13" ht="15" hidden="1" customHeight="1" outlineLevel="1">
      <c r="B111" s="188"/>
      <c r="C111" s="111"/>
      <c r="D111" s="110"/>
      <c r="E111" s="112"/>
      <c r="F111" s="110"/>
      <c r="G111" s="103">
        <v>599</v>
      </c>
      <c r="H111" s="103">
        <v>577</v>
      </c>
      <c r="I111" s="103">
        <v>2</v>
      </c>
      <c r="J111" s="103">
        <v>0</v>
      </c>
      <c r="K111" s="114"/>
      <c r="L111" s="118"/>
      <c r="M111" s="191"/>
    </row>
    <row r="112" spans="2:13" ht="15" hidden="1" customHeight="1" outlineLevel="1">
      <c r="B112" s="188"/>
      <c r="C112" s="111"/>
      <c r="D112" s="110"/>
      <c r="E112" s="112"/>
      <c r="F112" s="110"/>
      <c r="G112" s="103">
        <v>622</v>
      </c>
      <c r="H112" s="103">
        <v>579</v>
      </c>
      <c r="I112" s="103">
        <v>3</v>
      </c>
      <c r="J112" s="103">
        <v>0</v>
      </c>
      <c r="K112" s="114"/>
      <c r="L112" s="118"/>
      <c r="M112" s="191"/>
    </row>
    <row r="113" spans="2:13" ht="15" hidden="1" customHeight="1" outlineLevel="1">
      <c r="B113" s="188"/>
      <c r="C113" s="111"/>
      <c r="D113" s="110"/>
      <c r="E113" s="112"/>
      <c r="F113" s="110"/>
      <c r="G113" s="103">
        <v>645</v>
      </c>
      <c r="H113" s="103">
        <v>583</v>
      </c>
      <c r="I113" s="103">
        <v>4</v>
      </c>
      <c r="J113" s="103">
        <v>0</v>
      </c>
      <c r="K113" s="114"/>
      <c r="L113" s="118"/>
      <c r="M113" s="191"/>
    </row>
    <row r="114" spans="2:13" ht="15" hidden="1" customHeight="1" outlineLevel="1">
      <c r="B114" s="188"/>
      <c r="C114" s="111"/>
      <c r="D114" s="110"/>
      <c r="E114" s="112"/>
      <c r="F114" s="110"/>
      <c r="G114" s="103">
        <v>669</v>
      </c>
      <c r="H114" s="103">
        <v>585</v>
      </c>
      <c r="I114" s="103">
        <v>5</v>
      </c>
      <c r="J114" s="103">
        <v>0</v>
      </c>
      <c r="K114" s="114"/>
      <c r="L114" s="118"/>
      <c r="M114" s="191"/>
    </row>
    <row r="115" spans="2:13" ht="15" hidden="1" customHeight="1" outlineLevel="1">
      <c r="B115" s="188"/>
      <c r="C115" s="111"/>
      <c r="D115" s="110"/>
      <c r="E115" s="112"/>
      <c r="F115" s="110"/>
      <c r="G115" s="103">
        <v>692</v>
      </c>
      <c r="H115" s="103">
        <v>588</v>
      </c>
      <c r="I115" s="103">
        <v>6</v>
      </c>
      <c r="J115" s="103">
        <v>0</v>
      </c>
      <c r="K115" s="114"/>
      <c r="L115" s="118"/>
      <c r="M115" s="191"/>
    </row>
    <row r="116" spans="2:13" ht="15" hidden="1" customHeight="1" outlineLevel="1">
      <c r="B116" s="188"/>
      <c r="C116" s="111"/>
      <c r="D116" s="110"/>
      <c r="E116" s="112"/>
      <c r="F116" s="110"/>
      <c r="G116" s="103">
        <v>715</v>
      </c>
      <c r="H116" s="103">
        <v>591</v>
      </c>
      <c r="I116" s="103">
        <v>7</v>
      </c>
      <c r="J116" s="103">
        <v>0</v>
      </c>
      <c r="K116" s="114"/>
      <c r="L116" s="118"/>
      <c r="M116" s="191"/>
    </row>
    <row r="117" spans="2:13" ht="15" hidden="1" customHeight="1" outlineLevel="1">
      <c r="B117" s="188"/>
      <c r="C117" s="111"/>
      <c r="D117" s="110"/>
      <c r="E117" s="112"/>
      <c r="F117" s="110"/>
      <c r="G117" s="103">
        <v>738</v>
      </c>
      <c r="H117" s="103">
        <v>594</v>
      </c>
      <c r="I117" s="103">
        <v>8</v>
      </c>
      <c r="J117" s="103">
        <v>0</v>
      </c>
      <c r="K117" s="114"/>
      <c r="L117" s="118"/>
      <c r="M117" s="191"/>
    </row>
    <row r="118" spans="2:13" ht="15" hidden="1" customHeight="1" outlineLevel="1">
      <c r="B118" s="188"/>
      <c r="C118" s="111"/>
      <c r="D118" s="110"/>
      <c r="E118" s="112"/>
      <c r="F118" s="110"/>
      <c r="G118" s="103">
        <v>762</v>
      </c>
      <c r="H118" s="103">
        <v>595</v>
      </c>
      <c r="I118" s="103">
        <v>9</v>
      </c>
      <c r="J118" s="103">
        <v>0</v>
      </c>
      <c r="K118" s="114"/>
      <c r="L118" s="118"/>
      <c r="M118" s="191"/>
    </row>
    <row r="119" spans="2:13" ht="15" hidden="1" customHeight="1" outlineLevel="1">
      <c r="B119" s="188"/>
      <c r="C119" s="111"/>
      <c r="D119" s="110"/>
      <c r="E119" s="112"/>
      <c r="F119" s="110"/>
      <c r="G119" s="103">
        <v>785</v>
      </c>
      <c r="H119" s="103">
        <v>598</v>
      </c>
      <c r="I119" s="103">
        <v>10</v>
      </c>
      <c r="J119" s="103">
        <v>0</v>
      </c>
      <c r="K119" s="114"/>
      <c r="L119" s="118"/>
      <c r="M119" s="191"/>
    </row>
    <row r="120" spans="2:13" ht="15" hidden="1" customHeight="1" outlineLevel="1">
      <c r="B120" s="188"/>
      <c r="C120" s="111"/>
      <c r="D120" s="110"/>
      <c r="E120" s="112"/>
      <c r="F120" s="110"/>
      <c r="G120" s="103">
        <v>808</v>
      </c>
      <c r="H120" s="103">
        <v>600</v>
      </c>
      <c r="I120" s="103">
        <v>11</v>
      </c>
      <c r="J120" s="103">
        <v>0</v>
      </c>
      <c r="K120" s="114"/>
      <c r="L120" s="118"/>
      <c r="M120" s="191"/>
    </row>
    <row r="121" spans="2:13" ht="15" hidden="1" customHeight="1" outlineLevel="1">
      <c r="B121" s="188"/>
      <c r="C121" s="111"/>
      <c r="D121" s="110"/>
      <c r="E121" s="112"/>
      <c r="F121" s="110"/>
      <c r="G121" s="103">
        <v>832</v>
      </c>
      <c r="H121" s="103">
        <v>603</v>
      </c>
      <c r="I121" s="103">
        <v>0</v>
      </c>
      <c r="J121" s="103">
        <v>1</v>
      </c>
      <c r="K121" s="114"/>
      <c r="L121" s="118"/>
      <c r="M121" s="191"/>
    </row>
    <row r="122" spans="2:13" ht="15" hidden="1" customHeight="1" outlineLevel="1">
      <c r="B122" s="188"/>
      <c r="C122" s="111"/>
      <c r="D122" s="110"/>
      <c r="E122" s="112"/>
      <c r="F122" s="110"/>
      <c r="G122" s="103">
        <v>855</v>
      </c>
      <c r="H122" s="103">
        <v>605</v>
      </c>
      <c r="I122" s="103">
        <v>1</v>
      </c>
      <c r="J122" s="103">
        <v>1</v>
      </c>
      <c r="K122" s="114"/>
      <c r="L122" s="118"/>
      <c r="M122" s="191"/>
    </row>
    <row r="123" spans="2:13" ht="15" hidden="1" customHeight="1" outlineLevel="1">
      <c r="B123" s="188"/>
      <c r="C123" s="111"/>
      <c r="D123" s="110"/>
      <c r="E123" s="112"/>
      <c r="F123" s="110"/>
      <c r="G123" s="103">
        <v>878</v>
      </c>
      <c r="H123" s="103">
        <v>608</v>
      </c>
      <c r="I123" s="103">
        <v>2</v>
      </c>
      <c r="J123" s="103">
        <v>1</v>
      </c>
      <c r="K123" s="114"/>
      <c r="L123" s="118"/>
      <c r="M123" s="191"/>
    </row>
    <row r="124" spans="2:13" ht="15" hidden="1" customHeight="1" outlineLevel="1">
      <c r="B124" s="188"/>
      <c r="C124" s="111"/>
      <c r="D124" s="110"/>
      <c r="E124" s="112"/>
      <c r="F124" s="110"/>
      <c r="G124" s="103">
        <v>904</v>
      </c>
      <c r="H124" s="103">
        <v>610</v>
      </c>
      <c r="I124" s="103">
        <v>3</v>
      </c>
      <c r="J124" s="103">
        <v>1</v>
      </c>
      <c r="K124" s="114"/>
      <c r="L124" s="118"/>
      <c r="M124" s="191"/>
    </row>
    <row r="125" spans="2:13" ht="15" hidden="1" customHeight="1" outlineLevel="1">
      <c r="B125" s="188"/>
      <c r="C125" s="111"/>
      <c r="D125" s="110"/>
      <c r="E125" s="112"/>
      <c r="F125" s="110"/>
      <c r="G125" s="103">
        <v>928</v>
      </c>
      <c r="H125" s="103">
        <v>612</v>
      </c>
      <c r="I125" s="103">
        <v>4</v>
      </c>
      <c r="J125" s="103">
        <v>1</v>
      </c>
      <c r="K125" s="114"/>
      <c r="L125" s="118"/>
      <c r="M125" s="191"/>
    </row>
    <row r="126" spans="2:13" ht="15" hidden="1" customHeight="1" outlineLevel="1">
      <c r="B126" s="188"/>
      <c r="C126" s="111"/>
      <c r="D126" s="110"/>
      <c r="E126" s="112"/>
      <c r="F126" s="110"/>
      <c r="G126" s="103">
        <v>954</v>
      </c>
      <c r="H126" s="103">
        <v>615</v>
      </c>
      <c r="I126" s="103">
        <v>5</v>
      </c>
      <c r="J126" s="103">
        <v>1</v>
      </c>
      <c r="K126" s="114"/>
      <c r="L126" s="118"/>
      <c r="M126" s="191"/>
    </row>
    <row r="127" spans="2:13" ht="15" hidden="1" customHeight="1" outlineLevel="1">
      <c r="B127" s="188"/>
      <c r="C127" s="111"/>
      <c r="D127" s="110"/>
      <c r="E127" s="112"/>
      <c r="F127" s="110"/>
      <c r="G127" s="103">
        <v>979</v>
      </c>
      <c r="H127" s="103">
        <v>617</v>
      </c>
      <c r="I127" s="103">
        <v>6</v>
      </c>
      <c r="J127" s="103">
        <v>1</v>
      </c>
      <c r="K127" s="114"/>
      <c r="L127" s="118"/>
      <c r="M127" s="191"/>
    </row>
    <row r="128" spans="2:13" ht="15" hidden="1" customHeight="1" outlineLevel="1">
      <c r="B128" s="188"/>
      <c r="C128" s="111"/>
      <c r="D128" s="110"/>
      <c r="E128" s="112"/>
      <c r="F128" s="110"/>
      <c r="G128" s="103">
        <v>1004</v>
      </c>
      <c r="H128" s="103">
        <v>619</v>
      </c>
      <c r="I128" s="103">
        <v>7</v>
      </c>
      <c r="J128" s="103">
        <v>1</v>
      </c>
      <c r="K128" s="114"/>
      <c r="L128" s="118"/>
      <c r="M128" s="191"/>
    </row>
    <row r="129" spans="2:13" ht="15" hidden="1" customHeight="1" outlineLevel="1">
      <c r="B129" s="188"/>
      <c r="C129" s="111"/>
      <c r="D129" s="110"/>
      <c r="E129" s="112"/>
      <c r="F129" s="110"/>
      <c r="G129" s="103">
        <v>1029</v>
      </c>
      <c r="H129" s="103">
        <v>621</v>
      </c>
      <c r="I129" s="103">
        <v>8</v>
      </c>
      <c r="J129" s="103">
        <v>1</v>
      </c>
      <c r="K129" s="114"/>
      <c r="L129" s="118"/>
      <c r="M129" s="191"/>
    </row>
    <row r="130" spans="2:13" ht="15" hidden="1" customHeight="1" outlineLevel="1">
      <c r="B130" s="188"/>
      <c r="C130" s="111"/>
      <c r="D130" s="110"/>
      <c r="E130" s="112"/>
      <c r="F130" s="110"/>
      <c r="G130" s="103">
        <v>1054</v>
      </c>
      <c r="H130" s="103">
        <v>623</v>
      </c>
      <c r="I130" s="103">
        <v>9</v>
      </c>
      <c r="J130" s="103">
        <v>1</v>
      </c>
      <c r="K130" s="114"/>
      <c r="L130" s="118"/>
      <c r="M130" s="191"/>
    </row>
    <row r="131" spans="2:13" ht="15" hidden="1" customHeight="1" outlineLevel="1">
      <c r="B131" s="188"/>
      <c r="C131" s="111"/>
      <c r="D131" s="110"/>
      <c r="E131" s="112"/>
      <c r="F131" s="110"/>
      <c r="G131" s="103">
        <v>1080</v>
      </c>
      <c r="H131" s="103">
        <v>626</v>
      </c>
      <c r="I131" s="103">
        <v>10</v>
      </c>
      <c r="J131" s="103">
        <v>1</v>
      </c>
      <c r="K131" s="114"/>
      <c r="L131" s="118"/>
      <c r="M131" s="191"/>
    </row>
    <row r="132" spans="2:13" collapsed="1">
      <c r="B132" s="188"/>
      <c r="C132" s="111"/>
      <c r="D132" s="110"/>
      <c r="E132" s="112"/>
      <c r="F132" s="110"/>
      <c r="G132" s="103">
        <v>1105</v>
      </c>
      <c r="H132" s="103">
        <v>627</v>
      </c>
      <c r="I132" s="103">
        <v>11</v>
      </c>
      <c r="J132" s="103">
        <v>1</v>
      </c>
      <c r="K132" s="115"/>
      <c r="L132" s="118"/>
      <c r="M132" s="191"/>
    </row>
    <row r="133" spans="2:13">
      <c r="B133" s="188"/>
      <c r="C133" s="111"/>
      <c r="D133" s="110"/>
      <c r="E133" s="98" t="s">
        <v>28</v>
      </c>
      <c r="F133" s="97">
        <v>1</v>
      </c>
      <c r="G133" s="103">
        <v>593</v>
      </c>
      <c r="H133" s="103">
        <v>953</v>
      </c>
      <c r="I133" s="103">
        <v>0</v>
      </c>
      <c r="J133" s="103">
        <v>3</v>
      </c>
      <c r="K133" s="99" t="s">
        <v>149</v>
      </c>
      <c r="L133" s="118"/>
      <c r="M133" s="191"/>
    </row>
    <row r="134" spans="2:13">
      <c r="B134" s="188"/>
      <c r="C134" s="111"/>
      <c r="D134" s="110"/>
      <c r="E134" s="98" t="s">
        <v>24</v>
      </c>
      <c r="F134" s="97">
        <v>1</v>
      </c>
      <c r="G134" s="103">
        <v>666</v>
      </c>
      <c r="H134" s="103">
        <v>1150</v>
      </c>
      <c r="I134" s="103">
        <v>0</v>
      </c>
      <c r="J134" s="103">
        <v>17</v>
      </c>
      <c r="K134" s="99"/>
      <c r="L134" s="119"/>
      <c r="M134" s="192"/>
    </row>
    <row r="135" spans="2:13" hidden="1" outlineLevel="1">
      <c r="B135" s="188">
        <v>4</v>
      </c>
      <c r="C135" s="111" t="s">
        <v>8</v>
      </c>
      <c r="D135" s="110">
        <v>207</v>
      </c>
      <c r="E135" s="98"/>
      <c r="F135" s="97"/>
      <c r="G135" s="103">
        <v>3342</v>
      </c>
      <c r="H135" s="103">
        <v>804</v>
      </c>
      <c r="I135" s="103">
        <v>48</v>
      </c>
      <c r="J135" s="103">
        <v>4</v>
      </c>
      <c r="K135" s="120" t="s">
        <v>148</v>
      </c>
      <c r="L135" s="110">
        <v>1</v>
      </c>
      <c r="M135" s="189">
        <v>0.79</v>
      </c>
    </row>
    <row r="136" spans="2:13" hidden="1" outlineLevel="1">
      <c r="B136" s="188"/>
      <c r="C136" s="111"/>
      <c r="D136" s="110"/>
      <c r="E136" s="98"/>
      <c r="F136" s="97"/>
      <c r="G136" s="103">
        <v>3328</v>
      </c>
      <c r="H136" s="103">
        <v>804</v>
      </c>
      <c r="I136" s="103">
        <v>47</v>
      </c>
      <c r="J136" s="103">
        <v>4</v>
      </c>
      <c r="K136" s="120"/>
      <c r="L136" s="110"/>
      <c r="M136" s="189"/>
    </row>
    <row r="137" spans="2:13" hidden="1" outlineLevel="1">
      <c r="B137" s="188"/>
      <c r="C137" s="111"/>
      <c r="D137" s="110"/>
      <c r="E137" s="98"/>
      <c r="F137" s="97"/>
      <c r="G137" s="103">
        <v>3315</v>
      </c>
      <c r="H137" s="103">
        <v>805</v>
      </c>
      <c r="I137" s="103">
        <v>46</v>
      </c>
      <c r="J137" s="103">
        <v>4</v>
      </c>
      <c r="K137" s="120"/>
      <c r="L137" s="110"/>
      <c r="M137" s="189"/>
    </row>
    <row r="138" spans="2:13" hidden="1" outlineLevel="1">
      <c r="B138" s="188"/>
      <c r="C138" s="111"/>
      <c r="D138" s="110"/>
      <c r="E138" s="98"/>
      <c r="F138" s="97"/>
      <c r="G138" s="103">
        <v>3300</v>
      </c>
      <c r="H138" s="103">
        <v>805</v>
      </c>
      <c r="I138" s="103">
        <v>45</v>
      </c>
      <c r="J138" s="103">
        <v>4</v>
      </c>
      <c r="K138" s="120"/>
      <c r="L138" s="110"/>
      <c r="M138" s="189"/>
    </row>
    <row r="139" spans="2:13" hidden="1" outlineLevel="1">
      <c r="B139" s="188"/>
      <c r="C139" s="111"/>
      <c r="D139" s="110"/>
      <c r="E139" s="98"/>
      <c r="F139" s="97"/>
      <c r="G139" s="103">
        <v>3286</v>
      </c>
      <c r="H139" s="103">
        <v>806</v>
      </c>
      <c r="I139" s="103">
        <v>44</v>
      </c>
      <c r="J139" s="103">
        <v>4</v>
      </c>
      <c r="K139" s="120"/>
      <c r="L139" s="110"/>
      <c r="M139" s="189"/>
    </row>
    <row r="140" spans="2:13" hidden="1" outlineLevel="1">
      <c r="B140" s="188"/>
      <c r="C140" s="111"/>
      <c r="D140" s="110"/>
      <c r="E140" s="98"/>
      <c r="F140" s="97"/>
      <c r="G140" s="103">
        <v>3272</v>
      </c>
      <c r="H140" s="103">
        <v>806</v>
      </c>
      <c r="I140" s="103">
        <v>43</v>
      </c>
      <c r="J140" s="103">
        <v>4</v>
      </c>
      <c r="K140" s="120"/>
      <c r="L140" s="110"/>
      <c r="M140" s="189"/>
    </row>
    <row r="141" spans="2:13" hidden="1" outlineLevel="1">
      <c r="B141" s="188"/>
      <c r="C141" s="111"/>
      <c r="D141" s="110"/>
      <c r="E141" s="98"/>
      <c r="F141" s="97"/>
      <c r="G141" s="103">
        <v>3258</v>
      </c>
      <c r="H141" s="103">
        <v>808</v>
      </c>
      <c r="I141" s="103">
        <v>42</v>
      </c>
      <c r="J141" s="103">
        <v>4</v>
      </c>
      <c r="K141" s="120"/>
      <c r="L141" s="110"/>
      <c r="M141" s="189"/>
    </row>
    <row r="142" spans="2:13" hidden="1" outlineLevel="1">
      <c r="B142" s="188"/>
      <c r="C142" s="111"/>
      <c r="D142" s="110"/>
      <c r="E142" s="98"/>
      <c r="F142" s="97"/>
      <c r="G142" s="103">
        <v>3244</v>
      </c>
      <c r="H142" s="103">
        <v>808</v>
      </c>
      <c r="I142" s="103">
        <v>41</v>
      </c>
      <c r="J142" s="103">
        <v>4</v>
      </c>
      <c r="K142" s="120"/>
      <c r="L142" s="110"/>
      <c r="M142" s="189"/>
    </row>
    <row r="143" spans="2:13" hidden="1" outlineLevel="1">
      <c r="B143" s="188"/>
      <c r="C143" s="111"/>
      <c r="D143" s="110"/>
      <c r="E143" s="98"/>
      <c r="F143" s="97"/>
      <c r="G143" s="103">
        <v>3230</v>
      </c>
      <c r="H143" s="103">
        <v>809</v>
      </c>
      <c r="I143" s="103">
        <v>40</v>
      </c>
      <c r="J143" s="103">
        <v>4</v>
      </c>
      <c r="K143" s="120"/>
      <c r="L143" s="110"/>
      <c r="M143" s="189"/>
    </row>
    <row r="144" spans="2:13" hidden="1" outlineLevel="1">
      <c r="B144" s="188"/>
      <c r="C144" s="111"/>
      <c r="D144" s="110"/>
      <c r="E144" s="98"/>
      <c r="F144" s="97"/>
      <c r="G144" s="103">
        <v>3215</v>
      </c>
      <c r="H144" s="103">
        <v>810</v>
      </c>
      <c r="I144" s="103">
        <v>39</v>
      </c>
      <c r="J144" s="103">
        <v>4</v>
      </c>
      <c r="K144" s="120"/>
      <c r="L144" s="110"/>
      <c r="M144" s="189"/>
    </row>
    <row r="145" spans="2:13" hidden="1" outlineLevel="1">
      <c r="B145" s="188"/>
      <c r="C145" s="111"/>
      <c r="D145" s="110"/>
      <c r="E145" s="98"/>
      <c r="F145" s="97"/>
      <c r="G145" s="103">
        <v>3201</v>
      </c>
      <c r="H145" s="103">
        <v>811</v>
      </c>
      <c r="I145" s="103">
        <v>38</v>
      </c>
      <c r="J145" s="103">
        <v>4</v>
      </c>
      <c r="K145" s="120"/>
      <c r="L145" s="110"/>
      <c r="M145" s="189"/>
    </row>
    <row r="146" spans="2:13" hidden="1" outlineLevel="1">
      <c r="B146" s="188"/>
      <c r="C146" s="111"/>
      <c r="D146" s="110"/>
      <c r="E146" s="98"/>
      <c r="F146" s="97"/>
      <c r="G146" s="103">
        <v>3187</v>
      </c>
      <c r="H146" s="103">
        <v>811</v>
      </c>
      <c r="I146" s="103">
        <v>37</v>
      </c>
      <c r="J146" s="103">
        <v>4</v>
      </c>
      <c r="K146" s="120"/>
      <c r="L146" s="110"/>
      <c r="M146" s="189"/>
    </row>
    <row r="147" spans="2:13" hidden="1" outlineLevel="1">
      <c r="B147" s="188"/>
      <c r="C147" s="111"/>
      <c r="D147" s="110"/>
      <c r="E147" s="98"/>
      <c r="F147" s="97"/>
      <c r="G147" s="103">
        <v>3172</v>
      </c>
      <c r="H147" s="103">
        <v>812</v>
      </c>
      <c r="I147" s="103">
        <v>36</v>
      </c>
      <c r="J147" s="103">
        <v>4</v>
      </c>
      <c r="K147" s="120"/>
      <c r="L147" s="110"/>
      <c r="M147" s="189"/>
    </row>
    <row r="148" spans="2:13" hidden="1" outlineLevel="1">
      <c r="B148" s="188"/>
      <c r="C148" s="111"/>
      <c r="D148" s="110"/>
      <c r="E148" s="98"/>
      <c r="F148" s="97"/>
      <c r="G148" s="103">
        <v>3158</v>
      </c>
      <c r="H148" s="103">
        <v>812</v>
      </c>
      <c r="I148" s="103">
        <v>35</v>
      </c>
      <c r="J148" s="103">
        <v>4</v>
      </c>
      <c r="K148" s="120"/>
      <c r="L148" s="110"/>
      <c r="M148" s="189"/>
    </row>
    <row r="149" spans="2:13" hidden="1" outlineLevel="1">
      <c r="B149" s="188"/>
      <c r="C149" s="111"/>
      <c r="D149" s="110"/>
      <c r="E149" s="98"/>
      <c r="F149" s="97"/>
      <c r="G149" s="103">
        <v>3143</v>
      </c>
      <c r="H149" s="103">
        <v>813</v>
      </c>
      <c r="I149" s="103">
        <v>34</v>
      </c>
      <c r="J149" s="103">
        <v>4</v>
      </c>
      <c r="K149" s="120"/>
      <c r="L149" s="110"/>
      <c r="M149" s="189"/>
    </row>
    <row r="150" spans="2:13" hidden="1" outlineLevel="1">
      <c r="B150" s="188"/>
      <c r="C150" s="111"/>
      <c r="D150" s="110"/>
      <c r="E150" s="98"/>
      <c r="F150" s="97"/>
      <c r="G150" s="103">
        <v>3129</v>
      </c>
      <c r="H150" s="103">
        <v>815</v>
      </c>
      <c r="I150" s="103">
        <v>33</v>
      </c>
      <c r="J150" s="103">
        <v>4</v>
      </c>
      <c r="K150" s="120"/>
      <c r="L150" s="110"/>
      <c r="M150" s="189"/>
    </row>
    <row r="151" spans="2:13" hidden="1" outlineLevel="1">
      <c r="B151" s="188"/>
      <c r="C151" s="111"/>
      <c r="D151" s="110"/>
      <c r="E151" s="98"/>
      <c r="F151" s="97"/>
      <c r="G151" s="103">
        <v>3114</v>
      </c>
      <c r="H151" s="103">
        <v>815</v>
      </c>
      <c r="I151" s="103">
        <v>32</v>
      </c>
      <c r="J151" s="103">
        <v>4</v>
      </c>
      <c r="K151" s="120"/>
      <c r="L151" s="110"/>
      <c r="M151" s="189"/>
    </row>
    <row r="152" spans="2:13" hidden="1" outlineLevel="1">
      <c r="B152" s="188"/>
      <c r="C152" s="111"/>
      <c r="D152" s="110"/>
      <c r="E152" s="98"/>
      <c r="F152" s="97"/>
      <c r="G152" s="103">
        <v>3099</v>
      </c>
      <c r="H152" s="103">
        <v>816</v>
      </c>
      <c r="I152" s="103">
        <v>31</v>
      </c>
      <c r="J152" s="103">
        <v>4</v>
      </c>
      <c r="K152" s="120"/>
      <c r="L152" s="110"/>
      <c r="M152" s="189"/>
    </row>
    <row r="153" spans="2:13" hidden="1" outlineLevel="1">
      <c r="B153" s="188"/>
      <c r="C153" s="111"/>
      <c r="D153" s="110"/>
      <c r="E153" s="98"/>
      <c r="F153" s="97"/>
      <c r="G153" s="103">
        <v>3084</v>
      </c>
      <c r="H153" s="103">
        <v>816</v>
      </c>
      <c r="I153" s="103">
        <v>30</v>
      </c>
      <c r="J153" s="103">
        <v>4</v>
      </c>
      <c r="K153" s="120"/>
      <c r="L153" s="110"/>
      <c r="M153" s="189"/>
    </row>
    <row r="154" spans="2:13" hidden="1" outlineLevel="1">
      <c r="B154" s="188"/>
      <c r="C154" s="111"/>
      <c r="D154" s="110"/>
      <c r="E154" s="98"/>
      <c r="F154" s="97"/>
      <c r="G154" s="103">
        <v>3069</v>
      </c>
      <c r="H154" s="103">
        <v>817</v>
      </c>
      <c r="I154" s="103">
        <v>29</v>
      </c>
      <c r="J154" s="103">
        <v>4</v>
      </c>
      <c r="K154" s="120"/>
      <c r="L154" s="110"/>
      <c r="M154" s="189"/>
    </row>
    <row r="155" spans="2:13" hidden="1" outlineLevel="1">
      <c r="B155" s="188"/>
      <c r="C155" s="111"/>
      <c r="D155" s="110"/>
      <c r="E155" s="98"/>
      <c r="F155" s="97"/>
      <c r="G155" s="103">
        <v>3055</v>
      </c>
      <c r="H155" s="103">
        <v>817</v>
      </c>
      <c r="I155" s="103">
        <v>28</v>
      </c>
      <c r="J155" s="103">
        <v>4</v>
      </c>
      <c r="K155" s="120"/>
      <c r="L155" s="110"/>
      <c r="M155" s="189"/>
    </row>
    <row r="156" spans="2:13" hidden="1" outlineLevel="1">
      <c r="B156" s="188"/>
      <c r="C156" s="111"/>
      <c r="D156" s="110"/>
      <c r="E156" s="98"/>
      <c r="F156" s="97"/>
      <c r="G156" s="103">
        <v>3344</v>
      </c>
      <c r="H156" s="103">
        <v>827</v>
      </c>
      <c r="I156" s="103">
        <v>48</v>
      </c>
      <c r="J156" s="103">
        <v>5</v>
      </c>
      <c r="K156" s="120"/>
      <c r="L156" s="110"/>
      <c r="M156" s="189"/>
    </row>
    <row r="157" spans="2:13" hidden="1" outlineLevel="1">
      <c r="B157" s="188"/>
      <c r="C157" s="111"/>
      <c r="D157" s="110"/>
      <c r="E157" s="98"/>
      <c r="F157" s="97"/>
      <c r="G157" s="103">
        <v>3330</v>
      </c>
      <c r="H157" s="103">
        <v>828</v>
      </c>
      <c r="I157" s="103">
        <v>47</v>
      </c>
      <c r="J157" s="103">
        <v>5</v>
      </c>
      <c r="K157" s="120"/>
      <c r="L157" s="110"/>
      <c r="M157" s="189"/>
    </row>
    <row r="158" spans="2:13" hidden="1" outlineLevel="1">
      <c r="B158" s="188"/>
      <c r="C158" s="111"/>
      <c r="D158" s="110"/>
      <c r="E158" s="98"/>
      <c r="F158" s="97"/>
      <c r="G158" s="103">
        <v>3315</v>
      </c>
      <c r="H158" s="103">
        <v>828</v>
      </c>
      <c r="I158" s="103">
        <v>46</v>
      </c>
      <c r="J158" s="103">
        <v>5</v>
      </c>
      <c r="K158" s="120"/>
      <c r="L158" s="110"/>
      <c r="M158" s="189"/>
    </row>
    <row r="159" spans="2:13" hidden="1" outlineLevel="1">
      <c r="B159" s="188"/>
      <c r="C159" s="111"/>
      <c r="D159" s="110"/>
      <c r="E159" s="98"/>
      <c r="F159" s="97"/>
      <c r="G159" s="103">
        <v>3302</v>
      </c>
      <c r="H159" s="103">
        <v>828</v>
      </c>
      <c r="I159" s="103">
        <v>45</v>
      </c>
      <c r="J159" s="103">
        <v>5</v>
      </c>
      <c r="K159" s="120"/>
      <c r="L159" s="110"/>
      <c r="M159" s="189"/>
    </row>
    <row r="160" spans="2:13" hidden="1" outlineLevel="1">
      <c r="B160" s="188"/>
      <c r="C160" s="111"/>
      <c r="D160" s="110"/>
      <c r="E160" s="98"/>
      <c r="F160" s="97"/>
      <c r="G160" s="103">
        <v>3287</v>
      </c>
      <c r="H160" s="103">
        <v>829</v>
      </c>
      <c r="I160" s="103">
        <v>44</v>
      </c>
      <c r="J160" s="103">
        <v>5</v>
      </c>
      <c r="K160" s="120"/>
      <c r="L160" s="110"/>
      <c r="M160" s="189"/>
    </row>
    <row r="161" spans="2:13" hidden="1" outlineLevel="1">
      <c r="B161" s="188"/>
      <c r="C161" s="111"/>
      <c r="D161" s="110"/>
      <c r="E161" s="98"/>
      <c r="F161" s="97"/>
      <c r="G161" s="103">
        <v>3274</v>
      </c>
      <c r="H161" s="103">
        <v>829</v>
      </c>
      <c r="I161" s="103">
        <v>43</v>
      </c>
      <c r="J161" s="103">
        <v>5</v>
      </c>
      <c r="K161" s="120"/>
      <c r="L161" s="110"/>
      <c r="M161" s="189"/>
    </row>
    <row r="162" spans="2:13" hidden="1" outlineLevel="1">
      <c r="B162" s="188"/>
      <c r="C162" s="111"/>
      <c r="D162" s="110"/>
      <c r="E162" s="98"/>
      <c r="F162" s="97"/>
      <c r="G162" s="103">
        <v>3259</v>
      </c>
      <c r="H162" s="103">
        <v>830</v>
      </c>
      <c r="I162" s="103">
        <v>42</v>
      </c>
      <c r="J162" s="103">
        <v>5</v>
      </c>
      <c r="K162" s="120"/>
      <c r="L162" s="110"/>
      <c r="M162" s="189"/>
    </row>
    <row r="163" spans="2:13" hidden="1" outlineLevel="1">
      <c r="B163" s="188"/>
      <c r="C163" s="111"/>
      <c r="D163" s="110"/>
      <c r="E163" s="98"/>
      <c r="F163" s="97"/>
      <c r="G163" s="103">
        <v>3245</v>
      </c>
      <c r="H163" s="103">
        <v>831</v>
      </c>
      <c r="I163" s="103">
        <v>41</v>
      </c>
      <c r="J163" s="103">
        <v>5</v>
      </c>
      <c r="K163" s="120"/>
      <c r="L163" s="110"/>
      <c r="M163" s="189"/>
    </row>
    <row r="164" spans="2:13" hidden="1" outlineLevel="1">
      <c r="B164" s="188"/>
      <c r="C164" s="111"/>
      <c r="D164" s="110"/>
      <c r="E164" s="98"/>
      <c r="F164" s="97"/>
      <c r="G164" s="103">
        <v>3231</v>
      </c>
      <c r="H164" s="103">
        <v>831</v>
      </c>
      <c r="I164" s="103">
        <v>40</v>
      </c>
      <c r="J164" s="103">
        <v>5</v>
      </c>
      <c r="K164" s="120"/>
      <c r="L164" s="110"/>
      <c r="M164" s="189"/>
    </row>
    <row r="165" spans="2:13" hidden="1" outlineLevel="1">
      <c r="B165" s="188"/>
      <c r="C165" s="111"/>
      <c r="D165" s="110"/>
      <c r="E165" s="98"/>
      <c r="F165" s="97"/>
      <c r="G165" s="103">
        <v>3216</v>
      </c>
      <c r="H165" s="103">
        <v>832</v>
      </c>
      <c r="I165" s="103">
        <v>39</v>
      </c>
      <c r="J165" s="103">
        <v>5</v>
      </c>
      <c r="K165" s="120"/>
      <c r="L165" s="110"/>
      <c r="M165" s="189"/>
    </row>
    <row r="166" spans="2:13" hidden="1" outlineLevel="1">
      <c r="B166" s="188"/>
      <c r="C166" s="111"/>
      <c r="D166" s="110"/>
      <c r="E166" s="98"/>
      <c r="F166" s="97"/>
      <c r="G166" s="103">
        <v>3202</v>
      </c>
      <c r="H166" s="103">
        <v>832</v>
      </c>
      <c r="I166" s="103">
        <v>38</v>
      </c>
      <c r="J166" s="103">
        <v>5</v>
      </c>
      <c r="K166" s="120"/>
      <c r="L166" s="110"/>
      <c r="M166" s="189"/>
    </row>
    <row r="167" spans="2:13" hidden="1" outlineLevel="1">
      <c r="B167" s="188"/>
      <c r="C167" s="111"/>
      <c r="D167" s="110"/>
      <c r="E167" s="98"/>
      <c r="F167" s="97"/>
      <c r="G167" s="103">
        <v>3188</v>
      </c>
      <c r="H167" s="103">
        <v>834</v>
      </c>
      <c r="I167" s="103">
        <v>37</v>
      </c>
      <c r="J167" s="103">
        <v>5</v>
      </c>
      <c r="K167" s="120"/>
      <c r="L167" s="110"/>
      <c r="M167" s="189"/>
    </row>
    <row r="168" spans="2:13" hidden="1" outlineLevel="1">
      <c r="B168" s="188"/>
      <c r="C168" s="111"/>
      <c r="D168" s="110"/>
      <c r="E168" s="98"/>
      <c r="F168" s="97"/>
      <c r="G168" s="103">
        <v>3173</v>
      </c>
      <c r="H168" s="103">
        <v>834</v>
      </c>
      <c r="I168" s="103">
        <v>36</v>
      </c>
      <c r="J168" s="103">
        <v>5</v>
      </c>
      <c r="K168" s="120"/>
      <c r="L168" s="110"/>
      <c r="M168" s="189"/>
    </row>
    <row r="169" spans="2:13" hidden="1" outlineLevel="1">
      <c r="B169" s="188"/>
      <c r="C169" s="111"/>
      <c r="D169" s="110"/>
      <c r="E169" s="98"/>
      <c r="F169" s="97"/>
      <c r="G169" s="103">
        <v>3159</v>
      </c>
      <c r="H169" s="103">
        <v>835</v>
      </c>
      <c r="I169" s="103">
        <v>35</v>
      </c>
      <c r="J169" s="103">
        <v>5</v>
      </c>
      <c r="K169" s="120"/>
      <c r="L169" s="110"/>
      <c r="M169" s="189"/>
    </row>
    <row r="170" spans="2:13" hidden="1" outlineLevel="1">
      <c r="B170" s="188"/>
      <c r="C170" s="111"/>
      <c r="D170" s="110"/>
      <c r="E170" s="98"/>
      <c r="F170" s="97"/>
      <c r="G170" s="103">
        <v>3144</v>
      </c>
      <c r="H170" s="103">
        <v>835</v>
      </c>
      <c r="I170" s="103">
        <v>34</v>
      </c>
      <c r="J170" s="103">
        <v>5</v>
      </c>
      <c r="K170" s="120"/>
      <c r="L170" s="110"/>
      <c r="M170" s="189"/>
    </row>
    <row r="171" spans="2:13" hidden="1" outlineLevel="1">
      <c r="B171" s="188"/>
      <c r="C171" s="111"/>
      <c r="D171" s="110"/>
      <c r="E171" s="98"/>
      <c r="F171" s="97"/>
      <c r="G171" s="103">
        <v>3129</v>
      </c>
      <c r="H171" s="103">
        <v>835</v>
      </c>
      <c r="I171" s="103">
        <v>33</v>
      </c>
      <c r="J171" s="103">
        <v>5</v>
      </c>
      <c r="K171" s="120"/>
      <c r="L171" s="110"/>
      <c r="M171" s="189"/>
    </row>
    <row r="172" spans="2:13" hidden="1" outlineLevel="1">
      <c r="B172" s="188"/>
      <c r="C172" s="111"/>
      <c r="D172" s="110"/>
      <c r="E172" s="98"/>
      <c r="F172" s="97"/>
      <c r="G172" s="103">
        <v>3114</v>
      </c>
      <c r="H172" s="103">
        <v>836</v>
      </c>
      <c r="I172" s="103">
        <v>32</v>
      </c>
      <c r="J172" s="103">
        <v>5</v>
      </c>
      <c r="K172" s="120"/>
      <c r="L172" s="110"/>
      <c r="M172" s="189"/>
    </row>
    <row r="173" spans="2:13" hidden="1" outlineLevel="1">
      <c r="B173" s="188"/>
      <c r="C173" s="111"/>
      <c r="D173" s="110"/>
      <c r="E173" s="98"/>
      <c r="F173" s="97"/>
      <c r="G173" s="103">
        <v>3099</v>
      </c>
      <c r="H173" s="103">
        <v>837</v>
      </c>
      <c r="I173" s="103">
        <v>31</v>
      </c>
      <c r="J173" s="103">
        <v>5</v>
      </c>
      <c r="K173" s="120"/>
      <c r="L173" s="110"/>
      <c r="M173" s="189"/>
    </row>
    <row r="174" spans="2:13" hidden="1" outlineLevel="1">
      <c r="B174" s="188"/>
      <c r="C174" s="111"/>
      <c r="D174" s="110"/>
      <c r="E174" s="98"/>
      <c r="F174" s="97"/>
      <c r="G174" s="103">
        <v>3084</v>
      </c>
      <c r="H174" s="103">
        <v>837</v>
      </c>
      <c r="I174" s="103">
        <v>30</v>
      </c>
      <c r="J174" s="103">
        <v>5</v>
      </c>
      <c r="K174" s="120"/>
      <c r="L174" s="110"/>
      <c r="M174" s="189"/>
    </row>
    <row r="175" spans="2:13" hidden="1" outlineLevel="1">
      <c r="B175" s="188"/>
      <c r="C175" s="111"/>
      <c r="D175" s="110"/>
      <c r="E175" s="98"/>
      <c r="F175" s="97"/>
      <c r="G175" s="103">
        <v>3070</v>
      </c>
      <c r="H175" s="103">
        <v>838</v>
      </c>
      <c r="I175" s="103">
        <v>29</v>
      </c>
      <c r="J175" s="103">
        <v>5</v>
      </c>
      <c r="K175" s="120"/>
      <c r="L175" s="110"/>
      <c r="M175" s="189"/>
    </row>
    <row r="176" spans="2:13" hidden="1" outlineLevel="1">
      <c r="B176" s="188"/>
      <c r="C176" s="111"/>
      <c r="D176" s="110"/>
      <c r="E176" s="98"/>
      <c r="F176" s="97"/>
      <c r="G176" s="103">
        <v>3057</v>
      </c>
      <c r="H176" s="103">
        <v>839</v>
      </c>
      <c r="I176" s="103">
        <v>28</v>
      </c>
      <c r="J176" s="103">
        <v>5</v>
      </c>
      <c r="K176" s="120"/>
      <c r="L176" s="110"/>
      <c r="M176" s="189"/>
    </row>
    <row r="177" spans="2:13" hidden="1" outlineLevel="1">
      <c r="B177" s="188"/>
      <c r="C177" s="111"/>
      <c r="D177" s="110"/>
      <c r="E177" s="98"/>
      <c r="F177" s="97"/>
      <c r="G177" s="103">
        <v>3345</v>
      </c>
      <c r="H177" s="103">
        <v>850</v>
      </c>
      <c r="I177" s="103">
        <v>48</v>
      </c>
      <c r="J177" s="103">
        <v>6</v>
      </c>
      <c r="K177" s="120"/>
      <c r="L177" s="110"/>
      <c r="M177" s="189"/>
    </row>
    <row r="178" spans="2:13" hidden="1" outlineLevel="1">
      <c r="B178" s="188"/>
      <c r="C178" s="111"/>
      <c r="D178" s="110"/>
      <c r="E178" s="98"/>
      <c r="F178" s="97"/>
      <c r="G178" s="103">
        <v>3331</v>
      </c>
      <c r="H178" s="103">
        <v>850</v>
      </c>
      <c r="I178" s="103">
        <v>47</v>
      </c>
      <c r="J178" s="103">
        <v>6</v>
      </c>
      <c r="K178" s="120"/>
      <c r="L178" s="110"/>
      <c r="M178" s="189"/>
    </row>
    <row r="179" spans="2:13" hidden="1" outlineLevel="1">
      <c r="B179" s="188"/>
      <c r="C179" s="111"/>
      <c r="D179" s="110"/>
      <c r="E179" s="98"/>
      <c r="F179" s="97"/>
      <c r="G179" s="103">
        <v>3317</v>
      </c>
      <c r="H179" s="103">
        <v>851</v>
      </c>
      <c r="I179" s="103">
        <v>46</v>
      </c>
      <c r="J179" s="103">
        <v>6</v>
      </c>
      <c r="K179" s="120"/>
      <c r="L179" s="110"/>
      <c r="M179" s="189"/>
    </row>
    <row r="180" spans="2:13" hidden="1" outlineLevel="1">
      <c r="B180" s="188"/>
      <c r="C180" s="111"/>
      <c r="D180" s="110"/>
      <c r="E180" s="98"/>
      <c r="F180" s="97"/>
      <c r="G180" s="103">
        <v>3303</v>
      </c>
      <c r="H180" s="103">
        <v>851</v>
      </c>
      <c r="I180" s="103">
        <v>45</v>
      </c>
      <c r="J180" s="103">
        <v>6</v>
      </c>
      <c r="K180" s="120"/>
      <c r="L180" s="110"/>
      <c r="M180" s="189"/>
    </row>
    <row r="181" spans="2:13" hidden="1" outlineLevel="1">
      <c r="B181" s="188"/>
      <c r="C181" s="111"/>
      <c r="D181" s="110"/>
      <c r="E181" s="98"/>
      <c r="F181" s="97"/>
      <c r="G181" s="103">
        <v>3289</v>
      </c>
      <c r="H181" s="103">
        <v>852</v>
      </c>
      <c r="I181" s="103">
        <v>44</v>
      </c>
      <c r="J181" s="103">
        <v>6</v>
      </c>
      <c r="K181" s="120"/>
      <c r="L181" s="110"/>
      <c r="M181" s="189"/>
    </row>
    <row r="182" spans="2:13" hidden="1" outlineLevel="1">
      <c r="B182" s="188"/>
      <c r="C182" s="111"/>
      <c r="D182" s="110"/>
      <c r="E182" s="98"/>
      <c r="F182" s="97"/>
      <c r="G182" s="103">
        <v>3275</v>
      </c>
      <c r="H182" s="103">
        <v>852</v>
      </c>
      <c r="I182" s="103">
        <v>43</v>
      </c>
      <c r="J182" s="103">
        <v>6</v>
      </c>
      <c r="K182" s="120"/>
      <c r="L182" s="110"/>
      <c r="M182" s="189"/>
    </row>
    <row r="183" spans="2:13" hidden="1" outlineLevel="1">
      <c r="B183" s="188"/>
      <c r="C183" s="111"/>
      <c r="D183" s="110"/>
      <c r="E183" s="98"/>
      <c r="F183" s="97"/>
      <c r="G183" s="103">
        <v>3260</v>
      </c>
      <c r="H183" s="103">
        <v>853</v>
      </c>
      <c r="I183" s="103">
        <v>42</v>
      </c>
      <c r="J183" s="103">
        <v>6</v>
      </c>
      <c r="K183" s="120"/>
      <c r="L183" s="110"/>
      <c r="M183" s="189"/>
    </row>
    <row r="184" spans="2:13" hidden="1" outlineLevel="1">
      <c r="B184" s="188"/>
      <c r="C184" s="111"/>
      <c r="D184" s="110"/>
      <c r="E184" s="98"/>
      <c r="F184" s="97"/>
      <c r="G184" s="103">
        <v>3246</v>
      </c>
      <c r="H184" s="103">
        <v>853</v>
      </c>
      <c r="I184" s="103">
        <v>41</v>
      </c>
      <c r="J184" s="103">
        <v>6</v>
      </c>
      <c r="K184" s="120"/>
      <c r="L184" s="110"/>
      <c r="M184" s="189"/>
    </row>
    <row r="185" spans="2:13" hidden="1" outlineLevel="1">
      <c r="B185" s="188"/>
      <c r="C185" s="111"/>
      <c r="D185" s="110"/>
      <c r="E185" s="98"/>
      <c r="F185" s="97"/>
      <c r="G185" s="103">
        <v>3232</v>
      </c>
      <c r="H185" s="103">
        <v>854</v>
      </c>
      <c r="I185" s="103">
        <v>40</v>
      </c>
      <c r="J185" s="103">
        <v>6</v>
      </c>
      <c r="K185" s="120"/>
      <c r="L185" s="110"/>
      <c r="M185" s="189"/>
    </row>
    <row r="186" spans="2:13" hidden="1" outlineLevel="1">
      <c r="B186" s="188"/>
      <c r="C186" s="111"/>
      <c r="D186" s="110"/>
      <c r="E186" s="98"/>
      <c r="F186" s="97"/>
      <c r="G186" s="103">
        <v>3217</v>
      </c>
      <c r="H186" s="103">
        <v>854</v>
      </c>
      <c r="I186" s="103">
        <v>39</v>
      </c>
      <c r="J186" s="103">
        <v>6</v>
      </c>
      <c r="K186" s="120"/>
      <c r="L186" s="110"/>
      <c r="M186" s="189"/>
    </row>
    <row r="187" spans="2:13" hidden="1" outlineLevel="1">
      <c r="B187" s="188"/>
      <c r="C187" s="111"/>
      <c r="D187" s="110"/>
      <c r="E187" s="98"/>
      <c r="F187" s="97"/>
      <c r="G187" s="103">
        <v>3203</v>
      </c>
      <c r="H187" s="103">
        <v>855</v>
      </c>
      <c r="I187" s="103">
        <v>38</v>
      </c>
      <c r="J187" s="103">
        <v>6</v>
      </c>
      <c r="K187" s="120"/>
      <c r="L187" s="110"/>
      <c r="M187" s="189"/>
    </row>
    <row r="188" spans="2:13" hidden="1" outlineLevel="1">
      <c r="B188" s="188"/>
      <c r="C188" s="111"/>
      <c r="D188" s="110"/>
      <c r="E188" s="98"/>
      <c r="F188" s="97"/>
      <c r="G188" s="103">
        <v>3188</v>
      </c>
      <c r="H188" s="103">
        <v>855</v>
      </c>
      <c r="I188" s="103">
        <v>37</v>
      </c>
      <c r="J188" s="103">
        <v>6</v>
      </c>
      <c r="K188" s="120"/>
      <c r="L188" s="110"/>
      <c r="M188" s="189"/>
    </row>
    <row r="189" spans="2:13" hidden="1" outlineLevel="1">
      <c r="B189" s="188"/>
      <c r="C189" s="111"/>
      <c r="D189" s="110"/>
      <c r="E189" s="98"/>
      <c r="F189" s="97"/>
      <c r="G189" s="103">
        <v>3174</v>
      </c>
      <c r="H189" s="103">
        <v>856</v>
      </c>
      <c r="I189" s="103">
        <v>36</v>
      </c>
      <c r="J189" s="103">
        <v>6</v>
      </c>
      <c r="K189" s="120"/>
      <c r="L189" s="110"/>
      <c r="M189" s="189"/>
    </row>
    <row r="190" spans="2:13" hidden="1" outlineLevel="1">
      <c r="B190" s="188"/>
      <c r="C190" s="111"/>
      <c r="D190" s="110"/>
      <c r="E190" s="98"/>
      <c r="F190" s="97"/>
      <c r="G190" s="103">
        <v>3159</v>
      </c>
      <c r="H190" s="103">
        <v>856</v>
      </c>
      <c r="I190" s="103">
        <v>35</v>
      </c>
      <c r="J190" s="103">
        <v>6</v>
      </c>
      <c r="K190" s="120"/>
      <c r="L190" s="110"/>
      <c r="M190" s="189"/>
    </row>
    <row r="191" spans="2:13" hidden="1" outlineLevel="1">
      <c r="B191" s="188"/>
      <c r="C191" s="111"/>
      <c r="D191" s="110"/>
      <c r="E191" s="98"/>
      <c r="F191" s="97"/>
      <c r="G191" s="103">
        <v>3144</v>
      </c>
      <c r="H191" s="103">
        <v>857</v>
      </c>
      <c r="I191" s="103">
        <v>34</v>
      </c>
      <c r="J191" s="103">
        <v>6</v>
      </c>
      <c r="K191" s="120"/>
      <c r="L191" s="110"/>
      <c r="M191" s="189"/>
    </row>
    <row r="192" spans="2:13" hidden="1" outlineLevel="1">
      <c r="B192" s="188"/>
      <c r="C192" s="111"/>
      <c r="D192" s="110"/>
      <c r="E192" s="98"/>
      <c r="F192" s="97"/>
      <c r="G192" s="103">
        <v>3130</v>
      </c>
      <c r="H192" s="103">
        <v>857</v>
      </c>
      <c r="I192" s="103">
        <v>33</v>
      </c>
      <c r="J192" s="103">
        <v>6</v>
      </c>
      <c r="K192" s="120"/>
      <c r="L192" s="110"/>
      <c r="M192" s="189"/>
    </row>
    <row r="193" spans="2:13" hidden="1" outlineLevel="1">
      <c r="B193" s="188"/>
      <c r="C193" s="111"/>
      <c r="D193" s="110"/>
      <c r="E193" s="98"/>
      <c r="F193" s="97"/>
      <c r="G193" s="103">
        <v>3115</v>
      </c>
      <c r="H193" s="103">
        <v>858</v>
      </c>
      <c r="I193" s="103">
        <v>32</v>
      </c>
      <c r="J193" s="103">
        <v>6</v>
      </c>
      <c r="K193" s="120"/>
      <c r="L193" s="110"/>
      <c r="M193" s="189"/>
    </row>
    <row r="194" spans="2:13" hidden="1" outlineLevel="1">
      <c r="B194" s="188"/>
      <c r="C194" s="111"/>
      <c r="D194" s="110"/>
      <c r="E194" s="98"/>
      <c r="F194" s="97"/>
      <c r="G194" s="103">
        <v>3100</v>
      </c>
      <c r="H194" s="103">
        <v>858</v>
      </c>
      <c r="I194" s="103">
        <v>31</v>
      </c>
      <c r="J194" s="103">
        <v>6</v>
      </c>
      <c r="K194" s="120"/>
      <c r="L194" s="110"/>
      <c r="M194" s="189"/>
    </row>
    <row r="195" spans="2:13" hidden="1" outlineLevel="1">
      <c r="B195" s="188"/>
      <c r="C195" s="111"/>
      <c r="D195" s="110"/>
      <c r="E195" s="98"/>
      <c r="F195" s="97"/>
      <c r="G195" s="103">
        <v>3085</v>
      </c>
      <c r="H195" s="103">
        <v>859</v>
      </c>
      <c r="I195" s="103">
        <v>30</v>
      </c>
      <c r="J195" s="103">
        <v>6</v>
      </c>
      <c r="K195" s="120"/>
      <c r="L195" s="110"/>
      <c r="M195" s="189"/>
    </row>
    <row r="196" spans="2:13" hidden="1" outlineLevel="1">
      <c r="B196" s="188"/>
      <c r="C196" s="111"/>
      <c r="D196" s="110"/>
      <c r="E196" s="98"/>
      <c r="F196" s="97"/>
      <c r="G196" s="103">
        <v>3069</v>
      </c>
      <c r="H196" s="103">
        <v>859</v>
      </c>
      <c r="I196" s="103">
        <v>29</v>
      </c>
      <c r="J196" s="103">
        <v>6</v>
      </c>
      <c r="K196" s="120"/>
      <c r="L196" s="110"/>
      <c r="M196" s="189"/>
    </row>
    <row r="197" spans="2:13" hidden="1" outlineLevel="1">
      <c r="B197" s="188"/>
      <c r="C197" s="111"/>
      <c r="D197" s="110"/>
      <c r="E197" s="98"/>
      <c r="F197" s="97"/>
      <c r="G197" s="103">
        <v>3346</v>
      </c>
      <c r="H197" s="103">
        <v>873</v>
      </c>
      <c r="I197" s="103">
        <v>48</v>
      </c>
      <c r="J197" s="103">
        <v>7</v>
      </c>
      <c r="K197" s="120"/>
      <c r="L197" s="110"/>
      <c r="M197" s="189"/>
    </row>
    <row r="198" spans="2:13" hidden="1" outlineLevel="1">
      <c r="B198" s="188"/>
      <c r="C198" s="111"/>
      <c r="D198" s="110"/>
      <c r="E198" s="98"/>
      <c r="F198" s="97"/>
      <c r="G198" s="103">
        <v>3332</v>
      </c>
      <c r="H198" s="103">
        <v>874</v>
      </c>
      <c r="I198" s="103">
        <v>47</v>
      </c>
      <c r="J198" s="103">
        <v>7</v>
      </c>
      <c r="K198" s="120"/>
      <c r="L198" s="110"/>
      <c r="M198" s="189"/>
    </row>
    <row r="199" spans="2:13" hidden="1" outlineLevel="1">
      <c r="B199" s="188"/>
      <c r="C199" s="111"/>
      <c r="D199" s="110"/>
      <c r="E199" s="98"/>
      <c r="F199" s="97"/>
      <c r="G199" s="103">
        <v>3318</v>
      </c>
      <c r="H199" s="103">
        <v>874</v>
      </c>
      <c r="I199" s="103">
        <v>46</v>
      </c>
      <c r="J199" s="103">
        <v>7</v>
      </c>
      <c r="K199" s="120"/>
      <c r="L199" s="110"/>
      <c r="M199" s="189"/>
    </row>
    <row r="200" spans="2:13" hidden="1" outlineLevel="1">
      <c r="B200" s="188"/>
      <c r="C200" s="111"/>
      <c r="D200" s="110"/>
      <c r="E200" s="98"/>
      <c r="F200" s="97"/>
      <c r="G200" s="103">
        <v>3304</v>
      </c>
      <c r="H200" s="103">
        <v>874</v>
      </c>
      <c r="I200" s="103">
        <v>45</v>
      </c>
      <c r="J200" s="103">
        <v>7</v>
      </c>
      <c r="K200" s="120"/>
      <c r="L200" s="110"/>
      <c r="M200" s="189"/>
    </row>
    <row r="201" spans="2:13" hidden="1" outlineLevel="1">
      <c r="B201" s="188"/>
      <c r="C201" s="111"/>
      <c r="D201" s="110"/>
      <c r="E201" s="98"/>
      <c r="F201" s="97"/>
      <c r="G201" s="103">
        <v>3289</v>
      </c>
      <c r="H201" s="103">
        <v>875</v>
      </c>
      <c r="I201" s="103">
        <v>44</v>
      </c>
      <c r="J201" s="103">
        <v>7</v>
      </c>
      <c r="K201" s="120"/>
      <c r="L201" s="110"/>
      <c r="M201" s="189"/>
    </row>
    <row r="202" spans="2:13" hidden="1" outlineLevel="1">
      <c r="B202" s="188"/>
      <c r="C202" s="111"/>
      <c r="D202" s="110"/>
      <c r="E202" s="98"/>
      <c r="F202" s="97"/>
      <c r="G202" s="103">
        <v>3275</v>
      </c>
      <c r="H202" s="103">
        <v>875</v>
      </c>
      <c r="I202" s="103">
        <v>43</v>
      </c>
      <c r="J202" s="103">
        <v>7</v>
      </c>
      <c r="K202" s="120"/>
      <c r="L202" s="110"/>
      <c r="M202" s="189"/>
    </row>
    <row r="203" spans="2:13" hidden="1" outlineLevel="1">
      <c r="B203" s="188"/>
      <c r="C203" s="111"/>
      <c r="D203" s="110"/>
      <c r="E203" s="98"/>
      <c r="F203" s="97"/>
      <c r="G203" s="103">
        <v>3261</v>
      </c>
      <c r="H203" s="103">
        <v>875</v>
      </c>
      <c r="I203" s="103">
        <v>42</v>
      </c>
      <c r="J203" s="103">
        <v>7</v>
      </c>
      <c r="K203" s="120"/>
      <c r="L203" s="110"/>
      <c r="M203" s="189"/>
    </row>
    <row r="204" spans="2:13" hidden="1" outlineLevel="1">
      <c r="B204" s="188"/>
      <c r="C204" s="111"/>
      <c r="D204" s="110"/>
      <c r="E204" s="98"/>
      <c r="F204" s="97"/>
      <c r="G204" s="103">
        <v>3247</v>
      </c>
      <c r="H204" s="103">
        <v>876</v>
      </c>
      <c r="I204" s="103">
        <v>41</v>
      </c>
      <c r="J204" s="103">
        <v>7</v>
      </c>
      <c r="K204" s="120"/>
      <c r="L204" s="110"/>
      <c r="M204" s="189"/>
    </row>
    <row r="205" spans="2:13" hidden="1" outlineLevel="1">
      <c r="B205" s="188"/>
      <c r="C205" s="111"/>
      <c r="D205" s="110"/>
      <c r="E205" s="98"/>
      <c r="F205" s="97"/>
      <c r="G205" s="103">
        <v>3232</v>
      </c>
      <c r="H205" s="103">
        <v>876</v>
      </c>
      <c r="I205" s="103">
        <v>40</v>
      </c>
      <c r="J205" s="103">
        <v>7</v>
      </c>
      <c r="K205" s="120"/>
      <c r="L205" s="110"/>
      <c r="M205" s="189"/>
    </row>
    <row r="206" spans="2:13" hidden="1" outlineLevel="1">
      <c r="B206" s="188"/>
      <c r="C206" s="111"/>
      <c r="D206" s="110"/>
      <c r="E206" s="98"/>
      <c r="F206" s="97"/>
      <c r="G206" s="103">
        <v>3218</v>
      </c>
      <c r="H206" s="103">
        <v>876</v>
      </c>
      <c r="I206" s="103">
        <v>39</v>
      </c>
      <c r="J206" s="103">
        <v>7</v>
      </c>
      <c r="K206" s="120"/>
      <c r="L206" s="110"/>
      <c r="M206" s="189"/>
    </row>
    <row r="207" spans="2:13" hidden="1" outlineLevel="1">
      <c r="B207" s="188"/>
      <c r="C207" s="111"/>
      <c r="D207" s="110"/>
      <c r="E207" s="98"/>
      <c r="F207" s="97"/>
      <c r="G207" s="103">
        <v>3203</v>
      </c>
      <c r="H207" s="103">
        <v>877</v>
      </c>
      <c r="I207" s="103">
        <v>38</v>
      </c>
      <c r="J207" s="103">
        <v>7</v>
      </c>
      <c r="K207" s="120"/>
      <c r="L207" s="110"/>
      <c r="M207" s="189"/>
    </row>
    <row r="208" spans="2:13" hidden="1" outlineLevel="1">
      <c r="B208" s="188"/>
      <c r="C208" s="111"/>
      <c r="D208" s="110"/>
      <c r="E208" s="98"/>
      <c r="F208" s="97"/>
      <c r="G208" s="103">
        <v>3189</v>
      </c>
      <c r="H208" s="103">
        <v>877</v>
      </c>
      <c r="I208" s="103">
        <v>37</v>
      </c>
      <c r="J208" s="103">
        <v>7</v>
      </c>
      <c r="K208" s="120"/>
      <c r="L208" s="110"/>
      <c r="M208" s="189"/>
    </row>
    <row r="209" spans="2:13" hidden="1" outlineLevel="1">
      <c r="B209" s="188"/>
      <c r="C209" s="111"/>
      <c r="D209" s="110"/>
      <c r="E209" s="98"/>
      <c r="F209" s="97"/>
      <c r="G209" s="103">
        <v>3174</v>
      </c>
      <c r="H209" s="103">
        <v>878</v>
      </c>
      <c r="I209" s="103">
        <v>36</v>
      </c>
      <c r="J209" s="103">
        <v>7</v>
      </c>
      <c r="K209" s="120"/>
      <c r="L209" s="110"/>
      <c r="M209" s="189"/>
    </row>
    <row r="210" spans="2:13" hidden="1" outlineLevel="1">
      <c r="B210" s="188"/>
      <c r="C210" s="111"/>
      <c r="D210" s="110"/>
      <c r="E210" s="98"/>
      <c r="F210" s="97"/>
      <c r="G210" s="103">
        <v>3159</v>
      </c>
      <c r="H210" s="103">
        <v>878</v>
      </c>
      <c r="I210" s="103">
        <v>35</v>
      </c>
      <c r="J210" s="103">
        <v>7</v>
      </c>
      <c r="K210" s="120"/>
      <c r="L210" s="110"/>
      <c r="M210" s="189"/>
    </row>
    <row r="211" spans="2:13" hidden="1" outlineLevel="1">
      <c r="B211" s="188"/>
      <c r="C211" s="111"/>
      <c r="D211" s="110"/>
      <c r="E211" s="98"/>
      <c r="F211" s="97"/>
      <c r="G211" s="103">
        <v>3145</v>
      </c>
      <c r="H211" s="103">
        <v>878</v>
      </c>
      <c r="I211" s="103">
        <v>34</v>
      </c>
      <c r="J211" s="103">
        <v>7</v>
      </c>
      <c r="K211" s="120"/>
      <c r="L211" s="110"/>
      <c r="M211" s="189"/>
    </row>
    <row r="212" spans="2:13" hidden="1" outlineLevel="1">
      <c r="B212" s="188"/>
      <c r="C212" s="111"/>
      <c r="D212" s="110"/>
      <c r="E212" s="98"/>
      <c r="F212" s="97"/>
      <c r="G212" s="103">
        <v>3130</v>
      </c>
      <c r="H212" s="103">
        <v>879</v>
      </c>
      <c r="I212" s="103">
        <v>33</v>
      </c>
      <c r="J212" s="103">
        <v>7</v>
      </c>
      <c r="K212" s="120"/>
      <c r="L212" s="110"/>
      <c r="M212" s="189"/>
    </row>
    <row r="213" spans="2:13" hidden="1" outlineLevel="1">
      <c r="B213" s="188"/>
      <c r="C213" s="111"/>
      <c r="D213" s="110"/>
      <c r="E213" s="98"/>
      <c r="F213" s="97"/>
      <c r="G213" s="103">
        <v>3115</v>
      </c>
      <c r="H213" s="103">
        <v>879</v>
      </c>
      <c r="I213" s="103">
        <v>32</v>
      </c>
      <c r="J213" s="103">
        <v>7</v>
      </c>
      <c r="K213" s="120"/>
      <c r="L213" s="110"/>
      <c r="M213" s="189"/>
    </row>
    <row r="214" spans="2:13" hidden="1" outlineLevel="1">
      <c r="B214" s="188"/>
      <c r="C214" s="111"/>
      <c r="D214" s="110"/>
      <c r="E214" s="98"/>
      <c r="F214" s="97"/>
      <c r="G214" s="103">
        <v>3100</v>
      </c>
      <c r="H214" s="103">
        <v>880</v>
      </c>
      <c r="I214" s="103">
        <v>31</v>
      </c>
      <c r="J214" s="103">
        <v>7</v>
      </c>
      <c r="K214" s="120"/>
      <c r="L214" s="110"/>
      <c r="M214" s="189"/>
    </row>
    <row r="215" spans="2:13" hidden="1" outlineLevel="1">
      <c r="B215" s="188"/>
      <c r="C215" s="111"/>
      <c r="D215" s="110"/>
      <c r="E215" s="98"/>
      <c r="F215" s="97"/>
      <c r="G215" s="103">
        <v>3085</v>
      </c>
      <c r="H215" s="103">
        <v>880</v>
      </c>
      <c r="I215" s="103">
        <v>30</v>
      </c>
      <c r="J215" s="103">
        <v>7</v>
      </c>
      <c r="K215" s="120"/>
      <c r="L215" s="110"/>
      <c r="M215" s="189"/>
    </row>
    <row r="216" spans="2:13" hidden="1" outlineLevel="1">
      <c r="B216" s="188"/>
      <c r="C216" s="111"/>
      <c r="D216" s="110"/>
      <c r="E216" s="98"/>
      <c r="F216" s="97"/>
      <c r="G216" s="103">
        <v>3348</v>
      </c>
      <c r="H216" s="103">
        <v>897</v>
      </c>
      <c r="I216" s="103">
        <v>48</v>
      </c>
      <c r="J216" s="103">
        <v>8</v>
      </c>
      <c r="K216" s="120"/>
      <c r="L216" s="110"/>
      <c r="M216" s="189"/>
    </row>
    <row r="217" spans="2:13" hidden="1" outlineLevel="1">
      <c r="B217" s="188"/>
      <c r="C217" s="111"/>
      <c r="D217" s="110"/>
      <c r="E217" s="98"/>
      <c r="F217" s="97"/>
      <c r="G217" s="103">
        <v>3333</v>
      </c>
      <c r="H217" s="103">
        <v>897</v>
      </c>
      <c r="I217" s="103">
        <v>47</v>
      </c>
      <c r="J217" s="103">
        <v>8</v>
      </c>
      <c r="K217" s="120"/>
      <c r="L217" s="110"/>
      <c r="M217" s="189"/>
    </row>
    <row r="218" spans="2:13" hidden="1" outlineLevel="1">
      <c r="B218" s="188"/>
      <c r="C218" s="111"/>
      <c r="D218" s="110"/>
      <c r="E218" s="98"/>
      <c r="F218" s="97"/>
      <c r="G218" s="103">
        <v>3319</v>
      </c>
      <c r="H218" s="103">
        <v>897</v>
      </c>
      <c r="I218" s="103">
        <v>46</v>
      </c>
      <c r="J218" s="103">
        <v>8</v>
      </c>
      <c r="K218" s="120"/>
      <c r="L218" s="110"/>
      <c r="M218" s="189"/>
    </row>
    <row r="219" spans="2:13" hidden="1" outlineLevel="1">
      <c r="B219" s="188"/>
      <c r="C219" s="111"/>
      <c r="D219" s="110"/>
      <c r="E219" s="98"/>
      <c r="F219" s="97"/>
      <c r="G219" s="103">
        <v>3305</v>
      </c>
      <c r="H219" s="103">
        <v>897</v>
      </c>
      <c r="I219" s="103">
        <v>45</v>
      </c>
      <c r="J219" s="103">
        <v>8</v>
      </c>
      <c r="K219" s="120"/>
      <c r="L219" s="110"/>
      <c r="M219" s="189"/>
    </row>
    <row r="220" spans="2:13" hidden="1" outlineLevel="1">
      <c r="B220" s="188"/>
      <c r="C220" s="111"/>
      <c r="D220" s="110"/>
      <c r="E220" s="98"/>
      <c r="F220" s="97"/>
      <c r="G220" s="103">
        <v>3291</v>
      </c>
      <c r="H220" s="103">
        <v>897</v>
      </c>
      <c r="I220" s="103">
        <v>44</v>
      </c>
      <c r="J220" s="103">
        <v>8</v>
      </c>
      <c r="K220" s="120"/>
      <c r="L220" s="110"/>
      <c r="M220" s="189"/>
    </row>
    <row r="221" spans="2:13" hidden="1" outlineLevel="1">
      <c r="B221" s="188"/>
      <c r="C221" s="111"/>
      <c r="D221" s="110"/>
      <c r="E221" s="98"/>
      <c r="F221" s="97"/>
      <c r="G221" s="103">
        <v>3276</v>
      </c>
      <c r="H221" s="103">
        <v>898</v>
      </c>
      <c r="I221" s="103">
        <v>43</v>
      </c>
      <c r="J221" s="103">
        <v>8</v>
      </c>
      <c r="K221" s="120"/>
      <c r="L221" s="110"/>
      <c r="M221" s="189"/>
    </row>
    <row r="222" spans="2:13" hidden="1" outlineLevel="1">
      <c r="B222" s="188"/>
      <c r="C222" s="111"/>
      <c r="D222" s="110"/>
      <c r="E222" s="98"/>
      <c r="F222" s="97"/>
      <c r="G222" s="103">
        <v>3262</v>
      </c>
      <c r="H222" s="103">
        <v>898</v>
      </c>
      <c r="I222" s="103">
        <v>42</v>
      </c>
      <c r="J222" s="103">
        <v>8</v>
      </c>
      <c r="K222" s="120"/>
      <c r="L222" s="110"/>
      <c r="M222" s="189"/>
    </row>
    <row r="223" spans="2:13" hidden="1" outlineLevel="1">
      <c r="B223" s="188"/>
      <c r="C223" s="111"/>
      <c r="D223" s="110"/>
      <c r="E223" s="98"/>
      <c r="F223" s="97"/>
      <c r="G223" s="103">
        <v>3247</v>
      </c>
      <c r="H223" s="103">
        <v>898</v>
      </c>
      <c r="I223" s="103">
        <v>41</v>
      </c>
      <c r="J223" s="103">
        <v>8</v>
      </c>
      <c r="K223" s="120"/>
      <c r="L223" s="110"/>
      <c r="M223" s="189"/>
    </row>
    <row r="224" spans="2:13" hidden="1" outlineLevel="1">
      <c r="B224" s="188"/>
      <c r="C224" s="111"/>
      <c r="D224" s="110"/>
      <c r="E224" s="98"/>
      <c r="F224" s="97"/>
      <c r="G224" s="103">
        <v>3233</v>
      </c>
      <c r="H224" s="103">
        <v>898</v>
      </c>
      <c r="I224" s="103">
        <v>40</v>
      </c>
      <c r="J224" s="103">
        <v>8</v>
      </c>
      <c r="K224" s="120"/>
      <c r="L224" s="110"/>
      <c r="M224" s="189"/>
    </row>
    <row r="225" spans="2:13" hidden="1" outlineLevel="1">
      <c r="B225" s="188"/>
      <c r="C225" s="111"/>
      <c r="D225" s="110"/>
      <c r="E225" s="98"/>
      <c r="F225" s="97"/>
      <c r="G225" s="103">
        <v>3219</v>
      </c>
      <c r="H225" s="103">
        <v>899</v>
      </c>
      <c r="I225" s="103">
        <v>39</v>
      </c>
      <c r="J225" s="103">
        <v>8</v>
      </c>
      <c r="K225" s="120"/>
      <c r="L225" s="110"/>
      <c r="M225" s="189"/>
    </row>
    <row r="226" spans="2:13" hidden="1" outlineLevel="1">
      <c r="B226" s="188"/>
      <c r="C226" s="111"/>
      <c r="D226" s="110"/>
      <c r="E226" s="98"/>
      <c r="F226" s="97"/>
      <c r="G226" s="103">
        <v>3204</v>
      </c>
      <c r="H226" s="103">
        <v>899</v>
      </c>
      <c r="I226" s="103">
        <v>38</v>
      </c>
      <c r="J226" s="103">
        <v>8</v>
      </c>
      <c r="K226" s="120"/>
      <c r="L226" s="110"/>
      <c r="M226" s="189"/>
    </row>
    <row r="227" spans="2:13" hidden="1" outlineLevel="1">
      <c r="B227" s="188"/>
      <c r="C227" s="111"/>
      <c r="D227" s="110"/>
      <c r="E227" s="98"/>
      <c r="F227" s="97"/>
      <c r="G227" s="103">
        <v>3189</v>
      </c>
      <c r="H227" s="103">
        <v>899</v>
      </c>
      <c r="I227" s="103">
        <v>37</v>
      </c>
      <c r="J227" s="103">
        <v>8</v>
      </c>
      <c r="K227" s="120"/>
      <c r="L227" s="110"/>
      <c r="M227" s="189"/>
    </row>
    <row r="228" spans="2:13" hidden="1" outlineLevel="1">
      <c r="B228" s="188"/>
      <c r="C228" s="111"/>
      <c r="D228" s="110"/>
      <c r="E228" s="98"/>
      <c r="F228" s="97"/>
      <c r="G228" s="103">
        <v>3175</v>
      </c>
      <c r="H228" s="103">
        <v>899</v>
      </c>
      <c r="I228" s="103">
        <v>36</v>
      </c>
      <c r="J228" s="103">
        <v>8</v>
      </c>
      <c r="K228" s="120"/>
      <c r="L228" s="110"/>
      <c r="M228" s="189"/>
    </row>
    <row r="229" spans="2:13" hidden="1" outlineLevel="1">
      <c r="B229" s="188"/>
      <c r="C229" s="111"/>
      <c r="D229" s="110"/>
      <c r="E229" s="98"/>
      <c r="F229" s="97"/>
      <c r="G229" s="103">
        <v>3160</v>
      </c>
      <c r="H229" s="103">
        <v>899</v>
      </c>
      <c r="I229" s="103">
        <v>35</v>
      </c>
      <c r="J229" s="103">
        <v>8</v>
      </c>
      <c r="K229" s="120"/>
      <c r="L229" s="110"/>
      <c r="M229" s="189"/>
    </row>
    <row r="230" spans="2:13" hidden="1" outlineLevel="1">
      <c r="B230" s="188"/>
      <c r="C230" s="111"/>
      <c r="D230" s="110"/>
      <c r="E230" s="98"/>
      <c r="F230" s="97"/>
      <c r="G230" s="103">
        <v>3146</v>
      </c>
      <c r="H230" s="103">
        <v>899</v>
      </c>
      <c r="I230" s="103">
        <v>34</v>
      </c>
      <c r="J230" s="103">
        <v>8</v>
      </c>
      <c r="K230" s="120"/>
      <c r="L230" s="110"/>
      <c r="M230" s="189"/>
    </row>
    <row r="231" spans="2:13" hidden="1" outlineLevel="1">
      <c r="B231" s="188"/>
      <c r="C231" s="111"/>
      <c r="D231" s="110"/>
      <c r="E231" s="98"/>
      <c r="F231" s="97"/>
      <c r="G231" s="103">
        <v>3131</v>
      </c>
      <c r="H231" s="103">
        <v>900</v>
      </c>
      <c r="I231" s="103">
        <v>33</v>
      </c>
      <c r="J231" s="103">
        <v>8</v>
      </c>
      <c r="K231" s="120"/>
      <c r="L231" s="110"/>
      <c r="M231" s="189"/>
    </row>
    <row r="232" spans="2:13" hidden="1" outlineLevel="1">
      <c r="B232" s="188"/>
      <c r="C232" s="111"/>
      <c r="D232" s="110"/>
      <c r="E232" s="98"/>
      <c r="F232" s="97"/>
      <c r="G232" s="103">
        <v>3116</v>
      </c>
      <c r="H232" s="103">
        <v>900</v>
      </c>
      <c r="I232" s="103">
        <v>32</v>
      </c>
      <c r="J232" s="103">
        <v>8</v>
      </c>
      <c r="K232" s="120"/>
      <c r="L232" s="110"/>
      <c r="M232" s="189"/>
    </row>
    <row r="233" spans="2:13" hidden="1" outlineLevel="1">
      <c r="B233" s="188"/>
      <c r="C233" s="111"/>
      <c r="D233" s="110"/>
      <c r="E233" s="98"/>
      <c r="F233" s="97"/>
      <c r="G233" s="103">
        <v>3101</v>
      </c>
      <c r="H233" s="103">
        <v>900</v>
      </c>
      <c r="I233" s="103">
        <v>31</v>
      </c>
      <c r="J233" s="103">
        <v>8</v>
      </c>
      <c r="K233" s="120"/>
      <c r="L233" s="110"/>
      <c r="M233" s="189"/>
    </row>
    <row r="234" spans="2:13" hidden="1" outlineLevel="1">
      <c r="B234" s="188"/>
      <c r="C234" s="111"/>
      <c r="D234" s="110"/>
      <c r="E234" s="98"/>
      <c r="F234" s="97"/>
      <c r="G234" s="103">
        <v>3349</v>
      </c>
      <c r="H234" s="103">
        <v>920</v>
      </c>
      <c r="I234" s="103">
        <v>48</v>
      </c>
      <c r="J234" s="103">
        <v>9</v>
      </c>
      <c r="K234" s="120"/>
      <c r="L234" s="110"/>
      <c r="M234" s="189"/>
    </row>
    <row r="235" spans="2:13" hidden="1" outlineLevel="1">
      <c r="B235" s="188"/>
      <c r="C235" s="111"/>
      <c r="D235" s="110"/>
      <c r="E235" s="98"/>
      <c r="F235" s="97"/>
      <c r="G235" s="103">
        <v>3334</v>
      </c>
      <c r="H235" s="103">
        <v>920</v>
      </c>
      <c r="I235" s="103">
        <v>47</v>
      </c>
      <c r="J235" s="103">
        <v>9</v>
      </c>
      <c r="K235" s="120"/>
      <c r="L235" s="110"/>
      <c r="M235" s="189"/>
    </row>
    <row r="236" spans="2:13" hidden="1" outlineLevel="1">
      <c r="B236" s="188"/>
      <c r="C236" s="111"/>
      <c r="D236" s="110"/>
      <c r="E236" s="98"/>
      <c r="F236" s="97"/>
      <c r="G236" s="103">
        <v>3320</v>
      </c>
      <c r="H236" s="103">
        <v>920</v>
      </c>
      <c r="I236" s="103">
        <v>46</v>
      </c>
      <c r="J236" s="103">
        <v>9</v>
      </c>
      <c r="K236" s="120"/>
      <c r="L236" s="110"/>
      <c r="M236" s="189"/>
    </row>
    <row r="237" spans="2:13" hidden="1" outlineLevel="1">
      <c r="B237" s="188"/>
      <c r="C237" s="111"/>
      <c r="D237" s="110"/>
      <c r="E237" s="98"/>
      <c r="F237" s="97"/>
      <c r="G237" s="103">
        <v>3305</v>
      </c>
      <c r="H237" s="103">
        <v>920</v>
      </c>
      <c r="I237" s="103">
        <v>45</v>
      </c>
      <c r="J237" s="103">
        <v>9</v>
      </c>
      <c r="K237" s="120"/>
      <c r="L237" s="110"/>
      <c r="M237" s="189"/>
    </row>
    <row r="238" spans="2:13" hidden="1" outlineLevel="1">
      <c r="B238" s="188"/>
      <c r="C238" s="111"/>
      <c r="D238" s="110"/>
      <c r="E238" s="98"/>
      <c r="F238" s="97"/>
      <c r="G238" s="103">
        <v>3291</v>
      </c>
      <c r="H238" s="103">
        <v>920</v>
      </c>
      <c r="I238" s="103">
        <v>44</v>
      </c>
      <c r="J238" s="103">
        <v>9</v>
      </c>
      <c r="K238" s="120"/>
      <c r="L238" s="110"/>
      <c r="M238" s="189"/>
    </row>
    <row r="239" spans="2:13" hidden="1" outlineLevel="1">
      <c r="B239" s="188"/>
      <c r="C239" s="111"/>
      <c r="D239" s="110"/>
      <c r="E239" s="98"/>
      <c r="F239" s="97"/>
      <c r="G239" s="103">
        <v>3277</v>
      </c>
      <c r="H239" s="103">
        <v>920</v>
      </c>
      <c r="I239" s="103">
        <v>43</v>
      </c>
      <c r="J239" s="103">
        <v>9</v>
      </c>
      <c r="K239" s="120"/>
      <c r="L239" s="110"/>
      <c r="M239" s="189"/>
    </row>
    <row r="240" spans="2:13" hidden="1" outlineLevel="1">
      <c r="B240" s="188"/>
      <c r="C240" s="111"/>
      <c r="D240" s="110"/>
      <c r="E240" s="98"/>
      <c r="F240" s="97"/>
      <c r="G240" s="103">
        <v>3263</v>
      </c>
      <c r="H240" s="103">
        <v>921</v>
      </c>
      <c r="I240" s="103">
        <v>42</v>
      </c>
      <c r="J240" s="103">
        <v>9</v>
      </c>
      <c r="K240" s="120"/>
      <c r="L240" s="110"/>
      <c r="M240" s="189"/>
    </row>
    <row r="241" spans="2:13" hidden="1" outlineLevel="1">
      <c r="B241" s="188"/>
      <c r="C241" s="111"/>
      <c r="D241" s="110"/>
      <c r="E241" s="98"/>
      <c r="F241" s="97"/>
      <c r="G241" s="103">
        <v>3248</v>
      </c>
      <c r="H241" s="103">
        <v>921</v>
      </c>
      <c r="I241" s="103">
        <v>41</v>
      </c>
      <c r="J241" s="103">
        <v>9</v>
      </c>
      <c r="K241" s="120"/>
      <c r="L241" s="110"/>
      <c r="M241" s="189"/>
    </row>
    <row r="242" spans="2:13" hidden="1" outlineLevel="1">
      <c r="B242" s="188"/>
      <c r="C242" s="111"/>
      <c r="D242" s="110"/>
      <c r="E242" s="98"/>
      <c r="F242" s="97"/>
      <c r="G242" s="103">
        <v>3234</v>
      </c>
      <c r="H242" s="103">
        <v>921</v>
      </c>
      <c r="I242" s="103">
        <v>40</v>
      </c>
      <c r="J242" s="103">
        <v>9</v>
      </c>
      <c r="K242" s="120"/>
      <c r="L242" s="110"/>
      <c r="M242" s="189"/>
    </row>
    <row r="243" spans="2:13" hidden="1" outlineLevel="1">
      <c r="B243" s="188"/>
      <c r="C243" s="111"/>
      <c r="D243" s="110"/>
      <c r="E243" s="98"/>
      <c r="F243" s="97"/>
      <c r="G243" s="103">
        <v>3220</v>
      </c>
      <c r="H243" s="103">
        <v>921</v>
      </c>
      <c r="I243" s="103">
        <v>39</v>
      </c>
      <c r="J243" s="103">
        <v>9</v>
      </c>
      <c r="K243" s="120"/>
      <c r="L243" s="110"/>
      <c r="M243" s="189"/>
    </row>
    <row r="244" spans="2:13" hidden="1" outlineLevel="1">
      <c r="B244" s="188"/>
      <c r="C244" s="111"/>
      <c r="D244" s="110"/>
      <c r="E244" s="98"/>
      <c r="F244" s="97"/>
      <c r="G244" s="103">
        <v>3205</v>
      </c>
      <c r="H244" s="103">
        <v>921</v>
      </c>
      <c r="I244" s="103">
        <v>38</v>
      </c>
      <c r="J244" s="103">
        <v>9</v>
      </c>
      <c r="K244" s="120"/>
      <c r="L244" s="110"/>
      <c r="M244" s="189"/>
    </row>
    <row r="245" spans="2:13" hidden="1" outlineLevel="1">
      <c r="B245" s="188"/>
      <c r="C245" s="111"/>
      <c r="D245" s="110"/>
      <c r="E245" s="98"/>
      <c r="F245" s="97"/>
      <c r="G245" s="103">
        <v>3191</v>
      </c>
      <c r="H245" s="103">
        <v>921</v>
      </c>
      <c r="I245" s="103">
        <v>37</v>
      </c>
      <c r="J245" s="103">
        <v>9</v>
      </c>
      <c r="K245" s="120"/>
      <c r="L245" s="110"/>
      <c r="M245" s="189"/>
    </row>
    <row r="246" spans="2:13" hidden="1" outlineLevel="1">
      <c r="B246" s="188"/>
      <c r="C246" s="111"/>
      <c r="D246" s="110"/>
      <c r="E246" s="98"/>
      <c r="F246" s="97"/>
      <c r="G246" s="103">
        <v>3176</v>
      </c>
      <c r="H246" s="103">
        <v>921</v>
      </c>
      <c r="I246" s="103">
        <v>36</v>
      </c>
      <c r="J246" s="103">
        <v>9</v>
      </c>
      <c r="K246" s="120"/>
      <c r="L246" s="110"/>
      <c r="M246" s="189"/>
    </row>
    <row r="247" spans="2:13" hidden="1" outlineLevel="1">
      <c r="B247" s="188"/>
      <c r="C247" s="111"/>
      <c r="D247" s="110"/>
      <c r="E247" s="98"/>
      <c r="F247" s="97"/>
      <c r="G247" s="103">
        <v>3161</v>
      </c>
      <c r="H247" s="103">
        <v>921</v>
      </c>
      <c r="I247" s="103">
        <v>35</v>
      </c>
      <c r="J247" s="103">
        <v>9</v>
      </c>
      <c r="K247" s="120"/>
      <c r="L247" s="110"/>
      <c r="M247" s="189"/>
    </row>
    <row r="248" spans="2:13" hidden="1" outlineLevel="1">
      <c r="B248" s="188"/>
      <c r="C248" s="111"/>
      <c r="D248" s="110"/>
      <c r="E248" s="98"/>
      <c r="F248" s="97"/>
      <c r="G248" s="103">
        <v>3146</v>
      </c>
      <c r="H248" s="103">
        <v>921</v>
      </c>
      <c r="I248" s="103">
        <v>34</v>
      </c>
      <c r="J248" s="103">
        <v>9</v>
      </c>
      <c r="K248" s="120"/>
      <c r="L248" s="110"/>
      <c r="M248" s="189"/>
    </row>
    <row r="249" spans="2:13" hidden="1" outlineLevel="1">
      <c r="B249" s="188"/>
      <c r="C249" s="111"/>
      <c r="D249" s="110"/>
      <c r="E249" s="98"/>
      <c r="F249" s="97"/>
      <c r="G249" s="103">
        <v>3131</v>
      </c>
      <c r="H249" s="103">
        <v>921</v>
      </c>
      <c r="I249" s="103">
        <v>33</v>
      </c>
      <c r="J249" s="103">
        <v>9</v>
      </c>
      <c r="K249" s="120"/>
      <c r="L249" s="110"/>
      <c r="M249" s="189"/>
    </row>
    <row r="250" spans="2:13" hidden="1" outlineLevel="1">
      <c r="B250" s="188"/>
      <c r="C250" s="111"/>
      <c r="D250" s="110"/>
      <c r="E250" s="98"/>
      <c r="F250" s="97"/>
      <c r="G250" s="103">
        <v>3116</v>
      </c>
      <c r="H250" s="103">
        <v>921</v>
      </c>
      <c r="I250" s="103">
        <v>32</v>
      </c>
      <c r="J250" s="103">
        <v>9</v>
      </c>
      <c r="K250" s="120"/>
      <c r="L250" s="110"/>
      <c r="M250" s="189"/>
    </row>
    <row r="251" spans="2:13" hidden="1" outlineLevel="1">
      <c r="B251" s="188"/>
      <c r="C251" s="111"/>
      <c r="D251" s="110"/>
      <c r="E251" s="98"/>
      <c r="F251" s="97"/>
      <c r="G251" s="103">
        <v>3350</v>
      </c>
      <c r="H251" s="103">
        <v>944</v>
      </c>
      <c r="I251" s="103">
        <v>48</v>
      </c>
      <c r="J251" s="103">
        <v>10</v>
      </c>
      <c r="K251" s="120"/>
      <c r="L251" s="110"/>
      <c r="M251" s="189"/>
    </row>
    <row r="252" spans="2:13" hidden="1" outlineLevel="1">
      <c r="B252" s="188"/>
      <c r="C252" s="111"/>
      <c r="D252" s="110"/>
      <c r="E252" s="98"/>
      <c r="F252" s="97"/>
      <c r="G252" s="103">
        <v>3335</v>
      </c>
      <c r="H252" s="103">
        <v>944</v>
      </c>
      <c r="I252" s="103">
        <v>47</v>
      </c>
      <c r="J252" s="103">
        <v>10</v>
      </c>
      <c r="K252" s="120"/>
      <c r="L252" s="110"/>
      <c r="M252" s="189"/>
    </row>
    <row r="253" spans="2:13" hidden="1" outlineLevel="1">
      <c r="B253" s="188"/>
      <c r="C253" s="111"/>
      <c r="D253" s="110"/>
      <c r="E253" s="98"/>
      <c r="F253" s="97"/>
      <c r="G253" s="103">
        <v>3320</v>
      </c>
      <c r="H253" s="103">
        <v>944</v>
      </c>
      <c r="I253" s="103">
        <v>46</v>
      </c>
      <c r="J253" s="103">
        <v>10</v>
      </c>
      <c r="K253" s="120"/>
      <c r="L253" s="110"/>
      <c r="M253" s="189"/>
    </row>
    <row r="254" spans="2:13" hidden="1" outlineLevel="1">
      <c r="B254" s="188"/>
      <c r="C254" s="111"/>
      <c r="D254" s="110"/>
      <c r="E254" s="98"/>
      <c r="F254" s="97"/>
      <c r="G254" s="103">
        <v>3306</v>
      </c>
      <c r="H254" s="103">
        <v>943</v>
      </c>
      <c r="I254" s="103">
        <v>45</v>
      </c>
      <c r="J254" s="103">
        <v>10</v>
      </c>
      <c r="K254" s="120"/>
      <c r="L254" s="110"/>
      <c r="M254" s="189"/>
    </row>
    <row r="255" spans="2:13" hidden="1" outlineLevel="1">
      <c r="B255" s="188"/>
      <c r="C255" s="111"/>
      <c r="D255" s="110"/>
      <c r="E255" s="98"/>
      <c r="F255" s="97"/>
      <c r="G255" s="103">
        <v>3292</v>
      </c>
      <c r="H255" s="103">
        <v>943</v>
      </c>
      <c r="I255" s="103">
        <v>44</v>
      </c>
      <c r="J255" s="103">
        <v>10</v>
      </c>
      <c r="K255" s="120"/>
      <c r="L255" s="110"/>
      <c r="M255" s="189"/>
    </row>
    <row r="256" spans="2:13" hidden="1" outlineLevel="1">
      <c r="B256" s="188"/>
      <c r="C256" s="111"/>
      <c r="D256" s="110"/>
      <c r="E256" s="98"/>
      <c r="F256" s="97"/>
      <c r="G256" s="103">
        <v>3278</v>
      </c>
      <c r="H256" s="103">
        <v>943</v>
      </c>
      <c r="I256" s="103">
        <v>43</v>
      </c>
      <c r="J256" s="103">
        <v>10</v>
      </c>
      <c r="K256" s="120"/>
      <c r="L256" s="110"/>
      <c r="M256" s="189"/>
    </row>
    <row r="257" spans="2:13" hidden="1" outlineLevel="1">
      <c r="B257" s="188"/>
      <c r="C257" s="111"/>
      <c r="D257" s="110"/>
      <c r="E257" s="98"/>
      <c r="F257" s="97"/>
      <c r="G257" s="103">
        <v>3264</v>
      </c>
      <c r="H257" s="103">
        <v>943</v>
      </c>
      <c r="I257" s="103">
        <v>42</v>
      </c>
      <c r="J257" s="103">
        <v>10</v>
      </c>
      <c r="K257" s="120"/>
      <c r="L257" s="110"/>
      <c r="M257" s="189"/>
    </row>
    <row r="258" spans="2:13" hidden="1" outlineLevel="1">
      <c r="B258" s="188"/>
      <c r="C258" s="111"/>
      <c r="D258" s="110"/>
      <c r="E258" s="98"/>
      <c r="F258" s="97"/>
      <c r="G258" s="103">
        <v>3249</v>
      </c>
      <c r="H258" s="103">
        <v>943</v>
      </c>
      <c r="I258" s="103">
        <v>41</v>
      </c>
      <c r="J258" s="103">
        <v>10</v>
      </c>
      <c r="K258" s="120"/>
      <c r="L258" s="110"/>
      <c r="M258" s="189"/>
    </row>
    <row r="259" spans="2:13" hidden="1" outlineLevel="1">
      <c r="B259" s="188"/>
      <c r="C259" s="111"/>
      <c r="D259" s="110"/>
      <c r="E259" s="98"/>
      <c r="F259" s="97"/>
      <c r="G259" s="103">
        <v>3235</v>
      </c>
      <c r="H259" s="103">
        <v>943</v>
      </c>
      <c r="I259" s="103">
        <v>40</v>
      </c>
      <c r="J259" s="103">
        <v>10</v>
      </c>
      <c r="K259" s="120"/>
      <c r="L259" s="110"/>
      <c r="M259" s="189"/>
    </row>
    <row r="260" spans="2:13" hidden="1" outlineLevel="1">
      <c r="B260" s="188"/>
      <c r="C260" s="111"/>
      <c r="D260" s="110"/>
      <c r="E260" s="98"/>
      <c r="F260" s="97"/>
      <c r="G260" s="103">
        <v>3220</v>
      </c>
      <c r="H260" s="103">
        <v>942</v>
      </c>
      <c r="I260" s="103">
        <v>39</v>
      </c>
      <c r="J260" s="103">
        <v>10</v>
      </c>
      <c r="K260" s="120"/>
      <c r="L260" s="110"/>
      <c r="M260" s="189"/>
    </row>
    <row r="261" spans="2:13" hidden="1" outlineLevel="1">
      <c r="B261" s="188"/>
      <c r="C261" s="111"/>
      <c r="D261" s="110"/>
      <c r="E261" s="98"/>
      <c r="F261" s="97"/>
      <c r="G261" s="103">
        <v>3205</v>
      </c>
      <c r="H261" s="103">
        <v>942</v>
      </c>
      <c r="I261" s="103">
        <v>38</v>
      </c>
      <c r="J261" s="103">
        <v>10</v>
      </c>
      <c r="K261" s="120"/>
      <c r="L261" s="110"/>
      <c r="M261" s="189"/>
    </row>
    <row r="262" spans="2:13" hidden="1" outlineLevel="1">
      <c r="B262" s="188"/>
      <c r="C262" s="111"/>
      <c r="D262" s="110"/>
      <c r="E262" s="98"/>
      <c r="F262" s="97"/>
      <c r="G262" s="103">
        <v>3191</v>
      </c>
      <c r="H262" s="103">
        <v>942</v>
      </c>
      <c r="I262" s="103">
        <v>37</v>
      </c>
      <c r="J262" s="103">
        <v>10</v>
      </c>
      <c r="K262" s="120"/>
      <c r="L262" s="110"/>
      <c r="M262" s="189"/>
    </row>
    <row r="263" spans="2:13" hidden="1" outlineLevel="1">
      <c r="B263" s="188"/>
      <c r="C263" s="111"/>
      <c r="D263" s="110"/>
      <c r="E263" s="98"/>
      <c r="F263" s="97"/>
      <c r="G263" s="103">
        <v>3176</v>
      </c>
      <c r="H263" s="103">
        <v>942</v>
      </c>
      <c r="I263" s="103">
        <v>36</v>
      </c>
      <c r="J263" s="103">
        <v>10</v>
      </c>
      <c r="K263" s="120"/>
      <c r="L263" s="110"/>
      <c r="M263" s="189"/>
    </row>
    <row r="264" spans="2:13" hidden="1" outlineLevel="1">
      <c r="B264" s="188"/>
      <c r="C264" s="111"/>
      <c r="D264" s="110"/>
      <c r="E264" s="98"/>
      <c r="F264" s="97"/>
      <c r="G264" s="103">
        <v>3161</v>
      </c>
      <c r="H264" s="103">
        <v>942</v>
      </c>
      <c r="I264" s="103">
        <v>35</v>
      </c>
      <c r="J264" s="103">
        <v>10</v>
      </c>
      <c r="K264" s="120"/>
      <c r="L264" s="110"/>
      <c r="M264" s="189"/>
    </row>
    <row r="265" spans="2:13" hidden="1" outlineLevel="1">
      <c r="B265" s="188"/>
      <c r="C265" s="111"/>
      <c r="D265" s="110"/>
      <c r="E265" s="98"/>
      <c r="F265" s="97"/>
      <c r="G265" s="103">
        <v>3146</v>
      </c>
      <c r="H265" s="103">
        <v>942</v>
      </c>
      <c r="I265" s="103">
        <v>34</v>
      </c>
      <c r="J265" s="103">
        <v>10</v>
      </c>
      <c r="K265" s="120"/>
      <c r="L265" s="110"/>
      <c r="M265" s="189"/>
    </row>
    <row r="266" spans="2:13" hidden="1" outlineLevel="1">
      <c r="B266" s="188"/>
      <c r="C266" s="111"/>
      <c r="D266" s="110"/>
      <c r="E266" s="98"/>
      <c r="F266" s="97"/>
      <c r="G266" s="103">
        <v>3131</v>
      </c>
      <c r="H266" s="103">
        <v>942</v>
      </c>
      <c r="I266" s="103">
        <v>33</v>
      </c>
      <c r="J266" s="103">
        <v>10</v>
      </c>
      <c r="K266" s="120"/>
      <c r="L266" s="110"/>
      <c r="M266" s="189"/>
    </row>
    <row r="267" spans="2:13" hidden="1" outlineLevel="1">
      <c r="B267" s="188"/>
      <c r="C267" s="111"/>
      <c r="D267" s="110"/>
      <c r="E267" s="98"/>
      <c r="F267" s="97"/>
      <c r="G267" s="103">
        <v>3351</v>
      </c>
      <c r="H267" s="103">
        <v>967</v>
      </c>
      <c r="I267" s="103">
        <v>48</v>
      </c>
      <c r="J267" s="103">
        <v>11</v>
      </c>
      <c r="K267" s="120"/>
      <c r="L267" s="110"/>
      <c r="M267" s="189"/>
    </row>
    <row r="268" spans="2:13" hidden="1" outlineLevel="1">
      <c r="B268" s="188"/>
      <c r="C268" s="111"/>
      <c r="D268" s="110"/>
      <c r="E268" s="98"/>
      <c r="F268" s="97"/>
      <c r="G268" s="103">
        <v>3336</v>
      </c>
      <c r="H268" s="103">
        <v>967</v>
      </c>
      <c r="I268" s="103">
        <v>47</v>
      </c>
      <c r="J268" s="103">
        <v>11</v>
      </c>
      <c r="K268" s="120"/>
      <c r="L268" s="110"/>
      <c r="M268" s="189"/>
    </row>
    <row r="269" spans="2:13" hidden="1" outlineLevel="1">
      <c r="B269" s="188"/>
      <c r="C269" s="111"/>
      <c r="D269" s="110"/>
      <c r="E269" s="98"/>
      <c r="F269" s="97"/>
      <c r="G269" s="103">
        <v>3321</v>
      </c>
      <c r="H269" s="103">
        <v>967</v>
      </c>
      <c r="I269" s="103">
        <v>46</v>
      </c>
      <c r="J269" s="103">
        <v>11</v>
      </c>
      <c r="K269" s="120"/>
      <c r="L269" s="110"/>
      <c r="M269" s="189"/>
    </row>
    <row r="270" spans="2:13" hidden="1" outlineLevel="1">
      <c r="B270" s="188"/>
      <c r="C270" s="111"/>
      <c r="D270" s="110"/>
      <c r="E270" s="98"/>
      <c r="F270" s="97"/>
      <c r="G270" s="103">
        <v>3307</v>
      </c>
      <c r="H270" s="103">
        <v>967</v>
      </c>
      <c r="I270" s="103">
        <v>45</v>
      </c>
      <c r="J270" s="103">
        <v>11</v>
      </c>
      <c r="K270" s="120"/>
      <c r="L270" s="110"/>
      <c r="M270" s="189"/>
    </row>
    <row r="271" spans="2:13" hidden="1" outlineLevel="1">
      <c r="B271" s="188"/>
      <c r="C271" s="111"/>
      <c r="D271" s="110"/>
      <c r="E271" s="98"/>
      <c r="F271" s="97"/>
      <c r="G271" s="103">
        <v>3293</v>
      </c>
      <c r="H271" s="103">
        <v>966</v>
      </c>
      <c r="I271" s="103">
        <v>44</v>
      </c>
      <c r="J271" s="103">
        <v>11</v>
      </c>
      <c r="K271" s="120"/>
      <c r="L271" s="110"/>
      <c r="M271" s="189"/>
    </row>
    <row r="272" spans="2:13" hidden="1" outlineLevel="1">
      <c r="B272" s="188"/>
      <c r="C272" s="111"/>
      <c r="D272" s="110"/>
      <c r="E272" s="98"/>
      <c r="F272" s="97"/>
      <c r="G272" s="103">
        <v>3279</v>
      </c>
      <c r="H272" s="103">
        <v>966</v>
      </c>
      <c r="I272" s="103">
        <v>43</v>
      </c>
      <c r="J272" s="103">
        <v>11</v>
      </c>
      <c r="K272" s="120"/>
      <c r="L272" s="110"/>
      <c r="M272" s="189"/>
    </row>
    <row r="273" spans="2:13" hidden="1" outlineLevel="1">
      <c r="B273" s="188"/>
      <c r="C273" s="111"/>
      <c r="D273" s="110"/>
      <c r="E273" s="98"/>
      <c r="F273" s="97"/>
      <c r="G273" s="103">
        <v>3264</v>
      </c>
      <c r="H273" s="103">
        <v>965</v>
      </c>
      <c r="I273" s="103">
        <v>42</v>
      </c>
      <c r="J273" s="103">
        <v>11</v>
      </c>
      <c r="K273" s="120"/>
      <c r="L273" s="110"/>
      <c r="M273" s="189"/>
    </row>
    <row r="274" spans="2:13" hidden="1" outlineLevel="1">
      <c r="B274" s="188"/>
      <c r="C274" s="111"/>
      <c r="D274" s="110"/>
      <c r="E274" s="98"/>
      <c r="F274" s="97"/>
      <c r="G274" s="103">
        <v>3250</v>
      </c>
      <c r="H274" s="103">
        <v>965</v>
      </c>
      <c r="I274" s="103">
        <v>41</v>
      </c>
      <c r="J274" s="103">
        <v>11</v>
      </c>
      <c r="K274" s="120"/>
      <c r="L274" s="110"/>
      <c r="M274" s="189"/>
    </row>
    <row r="275" spans="2:13" hidden="1" outlineLevel="1">
      <c r="B275" s="188"/>
      <c r="C275" s="111"/>
      <c r="D275" s="110"/>
      <c r="E275" s="98"/>
      <c r="F275" s="97"/>
      <c r="G275" s="103">
        <v>3235</v>
      </c>
      <c r="H275" s="103">
        <v>964</v>
      </c>
      <c r="I275" s="103">
        <v>40</v>
      </c>
      <c r="J275" s="103">
        <v>11</v>
      </c>
      <c r="K275" s="120"/>
      <c r="L275" s="110"/>
      <c r="M275" s="189"/>
    </row>
    <row r="276" spans="2:13" hidden="1" outlineLevel="1">
      <c r="B276" s="188"/>
      <c r="C276" s="111"/>
      <c r="D276" s="110"/>
      <c r="E276" s="98"/>
      <c r="F276" s="97"/>
      <c r="G276" s="103">
        <v>3220</v>
      </c>
      <c r="H276" s="103">
        <v>964</v>
      </c>
      <c r="I276" s="103">
        <v>39</v>
      </c>
      <c r="J276" s="103">
        <v>11</v>
      </c>
      <c r="K276" s="120"/>
      <c r="L276" s="110"/>
      <c r="M276" s="189"/>
    </row>
    <row r="277" spans="2:13" hidden="1" outlineLevel="1">
      <c r="B277" s="188"/>
      <c r="C277" s="111"/>
      <c r="D277" s="110"/>
      <c r="E277" s="98"/>
      <c r="F277" s="97"/>
      <c r="G277" s="103">
        <v>3206</v>
      </c>
      <c r="H277" s="103">
        <v>964</v>
      </c>
      <c r="I277" s="103">
        <v>38</v>
      </c>
      <c r="J277" s="103">
        <v>11</v>
      </c>
      <c r="K277" s="120"/>
      <c r="L277" s="110"/>
      <c r="M277" s="189"/>
    </row>
    <row r="278" spans="2:13" hidden="1" outlineLevel="1">
      <c r="B278" s="188"/>
      <c r="C278" s="111"/>
      <c r="D278" s="110"/>
      <c r="E278" s="98"/>
      <c r="F278" s="97"/>
      <c r="G278" s="103">
        <v>3191</v>
      </c>
      <c r="H278" s="103">
        <v>963</v>
      </c>
      <c r="I278" s="103">
        <v>37</v>
      </c>
      <c r="J278" s="103">
        <v>11</v>
      </c>
      <c r="K278" s="120"/>
      <c r="L278" s="110"/>
      <c r="M278" s="189"/>
    </row>
    <row r="279" spans="2:13" hidden="1" outlineLevel="1">
      <c r="B279" s="188"/>
      <c r="C279" s="111"/>
      <c r="D279" s="110"/>
      <c r="E279" s="98"/>
      <c r="F279" s="97"/>
      <c r="G279" s="103">
        <v>3176</v>
      </c>
      <c r="H279" s="103">
        <v>963</v>
      </c>
      <c r="I279" s="103">
        <v>36</v>
      </c>
      <c r="J279" s="103">
        <v>11</v>
      </c>
      <c r="K279" s="120"/>
      <c r="L279" s="110"/>
      <c r="M279" s="189"/>
    </row>
    <row r="280" spans="2:13" hidden="1" outlineLevel="1">
      <c r="B280" s="188"/>
      <c r="C280" s="111"/>
      <c r="D280" s="110"/>
      <c r="E280" s="98"/>
      <c r="F280" s="97"/>
      <c r="G280" s="103">
        <v>3162</v>
      </c>
      <c r="H280" s="103">
        <v>963</v>
      </c>
      <c r="I280" s="103">
        <v>35</v>
      </c>
      <c r="J280" s="103">
        <v>11</v>
      </c>
      <c r="K280" s="120"/>
      <c r="L280" s="110"/>
      <c r="M280" s="189"/>
    </row>
    <row r="281" spans="2:13" hidden="1" outlineLevel="1">
      <c r="B281" s="188"/>
      <c r="C281" s="111"/>
      <c r="D281" s="110"/>
      <c r="E281" s="98"/>
      <c r="F281" s="97"/>
      <c r="G281" s="103">
        <v>3147</v>
      </c>
      <c r="H281" s="103">
        <v>962</v>
      </c>
      <c r="I281" s="103">
        <v>34</v>
      </c>
      <c r="J281" s="103">
        <v>11</v>
      </c>
      <c r="K281" s="120"/>
      <c r="L281" s="110"/>
      <c r="M281" s="189"/>
    </row>
    <row r="282" spans="2:13" hidden="1" outlineLevel="1">
      <c r="B282" s="188"/>
      <c r="C282" s="111"/>
      <c r="D282" s="110"/>
      <c r="E282" s="98"/>
      <c r="F282" s="97"/>
      <c r="G282" s="103">
        <v>3352</v>
      </c>
      <c r="H282" s="103">
        <v>990</v>
      </c>
      <c r="I282" s="103">
        <v>48</v>
      </c>
      <c r="J282" s="103">
        <v>12</v>
      </c>
      <c r="K282" s="120"/>
      <c r="L282" s="110"/>
      <c r="M282" s="189"/>
    </row>
    <row r="283" spans="2:13" hidden="1" outlineLevel="1">
      <c r="B283" s="188"/>
      <c r="C283" s="111"/>
      <c r="D283" s="110"/>
      <c r="E283" s="98"/>
      <c r="F283" s="97"/>
      <c r="G283" s="103">
        <v>3337</v>
      </c>
      <c r="H283" s="103">
        <v>989</v>
      </c>
      <c r="I283" s="103">
        <v>47</v>
      </c>
      <c r="J283" s="103">
        <v>12</v>
      </c>
      <c r="K283" s="120"/>
      <c r="L283" s="110"/>
      <c r="M283" s="189"/>
    </row>
    <row r="284" spans="2:13" hidden="1" outlineLevel="1">
      <c r="B284" s="188"/>
      <c r="C284" s="111"/>
      <c r="D284" s="110"/>
      <c r="E284" s="98"/>
      <c r="F284" s="97"/>
      <c r="G284" s="103">
        <v>3322</v>
      </c>
      <c r="H284" s="103">
        <v>989</v>
      </c>
      <c r="I284" s="103">
        <v>46</v>
      </c>
      <c r="J284" s="103">
        <v>12</v>
      </c>
      <c r="K284" s="120"/>
      <c r="L284" s="110"/>
      <c r="M284" s="189"/>
    </row>
    <row r="285" spans="2:13" hidden="1" outlineLevel="1">
      <c r="B285" s="188"/>
      <c r="C285" s="111"/>
      <c r="D285" s="110"/>
      <c r="E285" s="98"/>
      <c r="F285" s="97"/>
      <c r="G285" s="103">
        <v>3308</v>
      </c>
      <c r="H285" s="103">
        <v>989</v>
      </c>
      <c r="I285" s="103">
        <v>45</v>
      </c>
      <c r="J285" s="103">
        <v>12</v>
      </c>
      <c r="K285" s="120"/>
      <c r="L285" s="110"/>
      <c r="M285" s="189"/>
    </row>
    <row r="286" spans="2:13" hidden="1" outlineLevel="1">
      <c r="B286" s="188"/>
      <c r="C286" s="111"/>
      <c r="D286" s="110"/>
      <c r="E286" s="98"/>
      <c r="F286" s="97"/>
      <c r="G286" s="103">
        <v>3293</v>
      </c>
      <c r="H286" s="103">
        <v>988</v>
      </c>
      <c r="I286" s="103">
        <v>44</v>
      </c>
      <c r="J286" s="103">
        <v>12</v>
      </c>
      <c r="K286" s="120"/>
      <c r="L286" s="110"/>
      <c r="M286" s="189"/>
    </row>
    <row r="287" spans="2:13" hidden="1" outlineLevel="1">
      <c r="B287" s="188"/>
      <c r="C287" s="111"/>
      <c r="D287" s="110"/>
      <c r="E287" s="98"/>
      <c r="F287" s="97"/>
      <c r="G287" s="103">
        <v>3279</v>
      </c>
      <c r="H287" s="103">
        <v>988</v>
      </c>
      <c r="I287" s="103">
        <v>43</v>
      </c>
      <c r="J287" s="103">
        <v>12</v>
      </c>
      <c r="K287" s="120"/>
      <c r="L287" s="110"/>
      <c r="M287" s="189"/>
    </row>
    <row r="288" spans="2:13" hidden="1" outlineLevel="1">
      <c r="B288" s="188"/>
      <c r="C288" s="111"/>
      <c r="D288" s="110"/>
      <c r="E288" s="98"/>
      <c r="F288" s="97"/>
      <c r="G288" s="103">
        <v>3265</v>
      </c>
      <c r="H288" s="103">
        <v>987</v>
      </c>
      <c r="I288" s="103">
        <v>42</v>
      </c>
      <c r="J288" s="103">
        <v>12</v>
      </c>
      <c r="K288" s="120"/>
      <c r="L288" s="110"/>
      <c r="M288" s="189"/>
    </row>
    <row r="289" spans="2:13" hidden="1" outlineLevel="1">
      <c r="B289" s="188"/>
      <c r="C289" s="111"/>
      <c r="D289" s="110"/>
      <c r="E289" s="98"/>
      <c r="F289" s="97"/>
      <c r="G289" s="103">
        <v>3251</v>
      </c>
      <c r="H289" s="103">
        <v>986</v>
      </c>
      <c r="I289" s="103">
        <v>41</v>
      </c>
      <c r="J289" s="103">
        <v>12</v>
      </c>
      <c r="K289" s="120"/>
      <c r="L289" s="110"/>
      <c r="M289" s="189"/>
    </row>
    <row r="290" spans="2:13" hidden="1" outlineLevel="1">
      <c r="B290" s="188"/>
      <c r="C290" s="111"/>
      <c r="D290" s="110"/>
      <c r="E290" s="98"/>
      <c r="F290" s="97"/>
      <c r="G290" s="103">
        <v>3236</v>
      </c>
      <c r="H290" s="103">
        <v>986</v>
      </c>
      <c r="I290" s="103">
        <v>40</v>
      </c>
      <c r="J290" s="103">
        <v>12</v>
      </c>
      <c r="K290" s="120"/>
      <c r="L290" s="110"/>
      <c r="M290" s="189"/>
    </row>
    <row r="291" spans="2:13" hidden="1" outlineLevel="1">
      <c r="B291" s="188"/>
      <c r="C291" s="111"/>
      <c r="D291" s="110"/>
      <c r="E291" s="98"/>
      <c r="F291" s="97"/>
      <c r="G291" s="103">
        <v>3221</v>
      </c>
      <c r="H291" s="103">
        <v>985</v>
      </c>
      <c r="I291" s="103">
        <v>39</v>
      </c>
      <c r="J291" s="103">
        <v>12</v>
      </c>
      <c r="K291" s="120"/>
      <c r="L291" s="110"/>
      <c r="M291" s="189"/>
    </row>
    <row r="292" spans="2:13" hidden="1" outlineLevel="1">
      <c r="B292" s="188"/>
      <c r="C292" s="111"/>
      <c r="D292" s="110"/>
      <c r="E292" s="98"/>
      <c r="F292" s="97"/>
      <c r="G292" s="103">
        <v>3206</v>
      </c>
      <c r="H292" s="103">
        <v>985</v>
      </c>
      <c r="I292" s="103">
        <v>38</v>
      </c>
      <c r="J292" s="103">
        <v>12</v>
      </c>
      <c r="K292" s="120"/>
      <c r="L292" s="110"/>
      <c r="M292" s="189"/>
    </row>
    <row r="293" spans="2:13" hidden="1" outlineLevel="1">
      <c r="B293" s="188"/>
      <c r="C293" s="111"/>
      <c r="D293" s="110"/>
      <c r="E293" s="98"/>
      <c r="F293" s="97"/>
      <c r="G293" s="103">
        <v>3192</v>
      </c>
      <c r="H293" s="103">
        <v>984</v>
      </c>
      <c r="I293" s="103">
        <v>37</v>
      </c>
      <c r="J293" s="103">
        <v>12</v>
      </c>
      <c r="K293" s="120"/>
      <c r="L293" s="110"/>
      <c r="M293" s="189"/>
    </row>
    <row r="294" spans="2:13" hidden="1" outlineLevel="1">
      <c r="B294" s="188"/>
      <c r="C294" s="111"/>
      <c r="D294" s="110"/>
      <c r="E294" s="98"/>
      <c r="F294" s="97"/>
      <c r="G294" s="103">
        <v>3177</v>
      </c>
      <c r="H294" s="103">
        <v>983</v>
      </c>
      <c r="I294" s="103">
        <v>36</v>
      </c>
      <c r="J294" s="103">
        <v>12</v>
      </c>
      <c r="K294" s="120"/>
      <c r="L294" s="110"/>
      <c r="M294" s="189"/>
    </row>
    <row r="295" spans="2:13" hidden="1" outlineLevel="1">
      <c r="B295" s="188"/>
      <c r="C295" s="111"/>
      <c r="D295" s="110"/>
      <c r="E295" s="98"/>
      <c r="F295" s="97"/>
      <c r="G295" s="103">
        <v>3162</v>
      </c>
      <c r="H295" s="103">
        <v>983</v>
      </c>
      <c r="I295" s="103">
        <v>35</v>
      </c>
      <c r="J295" s="103">
        <v>12</v>
      </c>
      <c r="K295" s="120"/>
      <c r="L295" s="110"/>
      <c r="M295" s="189"/>
    </row>
    <row r="296" spans="2:13" hidden="1" outlineLevel="1">
      <c r="B296" s="188"/>
      <c r="C296" s="111"/>
      <c r="D296" s="110"/>
      <c r="E296" s="98"/>
      <c r="F296" s="97"/>
      <c r="G296" s="103">
        <v>3352</v>
      </c>
      <c r="H296" s="103">
        <v>1013</v>
      </c>
      <c r="I296" s="103">
        <v>48</v>
      </c>
      <c r="J296" s="103">
        <v>13</v>
      </c>
      <c r="K296" s="120"/>
      <c r="L296" s="110"/>
      <c r="M296" s="189"/>
    </row>
    <row r="297" spans="2:13" hidden="1" outlineLevel="1">
      <c r="B297" s="188"/>
      <c r="C297" s="111"/>
      <c r="D297" s="110"/>
      <c r="E297" s="98"/>
      <c r="F297" s="97"/>
      <c r="G297" s="103">
        <v>3337</v>
      </c>
      <c r="H297" s="103">
        <v>1012</v>
      </c>
      <c r="I297" s="103">
        <v>47</v>
      </c>
      <c r="J297" s="103">
        <v>13</v>
      </c>
      <c r="K297" s="120"/>
      <c r="L297" s="110"/>
      <c r="M297" s="189"/>
    </row>
    <row r="298" spans="2:13" hidden="1" outlineLevel="1">
      <c r="B298" s="188"/>
      <c r="C298" s="111"/>
      <c r="D298" s="110"/>
      <c r="E298" s="98"/>
      <c r="F298" s="97"/>
      <c r="G298" s="103">
        <v>3323</v>
      </c>
      <c r="H298" s="103">
        <v>1011</v>
      </c>
      <c r="I298" s="103">
        <v>46</v>
      </c>
      <c r="J298" s="103">
        <v>13</v>
      </c>
      <c r="K298" s="120"/>
      <c r="L298" s="110"/>
      <c r="M298" s="189"/>
    </row>
    <row r="299" spans="2:13" hidden="1" outlineLevel="1">
      <c r="B299" s="188"/>
      <c r="C299" s="111"/>
      <c r="D299" s="110"/>
      <c r="E299" s="98"/>
      <c r="F299" s="97"/>
      <c r="G299" s="103">
        <v>3309</v>
      </c>
      <c r="H299" s="103">
        <v>1010</v>
      </c>
      <c r="I299" s="103">
        <v>45</v>
      </c>
      <c r="J299" s="103">
        <v>13</v>
      </c>
      <c r="K299" s="120"/>
      <c r="L299" s="110"/>
      <c r="M299" s="189"/>
    </row>
    <row r="300" spans="2:13" hidden="1" outlineLevel="1">
      <c r="B300" s="188"/>
      <c r="C300" s="111"/>
      <c r="D300" s="110"/>
      <c r="E300" s="98"/>
      <c r="F300" s="97"/>
      <c r="G300" s="103">
        <v>3295</v>
      </c>
      <c r="H300" s="103">
        <v>1009</v>
      </c>
      <c r="I300" s="103">
        <v>44</v>
      </c>
      <c r="J300" s="103">
        <v>13</v>
      </c>
      <c r="K300" s="120"/>
      <c r="L300" s="110"/>
      <c r="M300" s="189"/>
    </row>
    <row r="301" spans="2:13" hidden="1" outlineLevel="1">
      <c r="B301" s="188"/>
      <c r="C301" s="111"/>
      <c r="D301" s="110"/>
      <c r="E301" s="98"/>
      <c r="F301" s="97"/>
      <c r="G301" s="103">
        <v>3280</v>
      </c>
      <c r="H301" s="103">
        <v>1008</v>
      </c>
      <c r="I301" s="103">
        <v>43</v>
      </c>
      <c r="J301" s="103">
        <v>13</v>
      </c>
      <c r="K301" s="120"/>
      <c r="L301" s="110"/>
      <c r="M301" s="189"/>
    </row>
    <row r="302" spans="2:13" hidden="1" outlineLevel="1">
      <c r="B302" s="188"/>
      <c r="C302" s="111"/>
      <c r="D302" s="110"/>
      <c r="E302" s="98"/>
      <c r="F302" s="97"/>
      <c r="G302" s="103">
        <v>3266</v>
      </c>
      <c r="H302" s="103">
        <v>1007</v>
      </c>
      <c r="I302" s="103">
        <v>42</v>
      </c>
      <c r="J302" s="103">
        <v>13</v>
      </c>
      <c r="K302" s="120"/>
      <c r="L302" s="110"/>
      <c r="M302" s="189"/>
    </row>
    <row r="303" spans="2:13" hidden="1" outlineLevel="1">
      <c r="B303" s="188"/>
      <c r="C303" s="111"/>
      <c r="D303" s="110"/>
      <c r="E303" s="98"/>
      <c r="F303" s="97"/>
      <c r="G303" s="103">
        <v>3251</v>
      </c>
      <c r="H303" s="103">
        <v>1006</v>
      </c>
      <c r="I303" s="103">
        <v>41</v>
      </c>
      <c r="J303" s="103">
        <v>13</v>
      </c>
      <c r="K303" s="120"/>
      <c r="L303" s="110"/>
      <c r="M303" s="189"/>
    </row>
    <row r="304" spans="2:13" hidden="1" outlineLevel="1">
      <c r="B304" s="188"/>
      <c r="C304" s="111"/>
      <c r="D304" s="110"/>
      <c r="E304" s="98"/>
      <c r="F304" s="97"/>
      <c r="G304" s="103">
        <v>3237</v>
      </c>
      <c r="H304" s="103">
        <v>1005</v>
      </c>
      <c r="I304" s="103">
        <v>40</v>
      </c>
      <c r="J304" s="103">
        <v>13</v>
      </c>
      <c r="K304" s="120"/>
      <c r="L304" s="110"/>
      <c r="M304" s="189"/>
    </row>
    <row r="305" spans="2:13" hidden="1" outlineLevel="1">
      <c r="B305" s="188"/>
      <c r="C305" s="111"/>
      <c r="D305" s="110"/>
      <c r="E305" s="98"/>
      <c r="F305" s="97"/>
      <c r="G305" s="103">
        <v>3221</v>
      </c>
      <c r="H305" s="103">
        <v>1005</v>
      </c>
      <c r="I305" s="103">
        <v>39</v>
      </c>
      <c r="J305" s="103">
        <v>13</v>
      </c>
      <c r="K305" s="120"/>
      <c r="L305" s="110"/>
      <c r="M305" s="189"/>
    </row>
    <row r="306" spans="2:13" hidden="1" outlineLevel="1">
      <c r="B306" s="188"/>
      <c r="C306" s="111"/>
      <c r="D306" s="110"/>
      <c r="E306" s="98"/>
      <c r="F306" s="97"/>
      <c r="G306" s="103">
        <v>3207</v>
      </c>
      <c r="H306" s="103">
        <v>1004</v>
      </c>
      <c r="I306" s="103">
        <v>38</v>
      </c>
      <c r="J306" s="103">
        <v>13</v>
      </c>
      <c r="K306" s="120"/>
      <c r="L306" s="110"/>
      <c r="M306" s="189"/>
    </row>
    <row r="307" spans="2:13" hidden="1" outlineLevel="1">
      <c r="B307" s="188"/>
      <c r="C307" s="111"/>
      <c r="D307" s="110"/>
      <c r="E307" s="98"/>
      <c r="F307" s="97"/>
      <c r="G307" s="103">
        <v>3192</v>
      </c>
      <c r="H307" s="103">
        <v>1004</v>
      </c>
      <c r="I307" s="103">
        <v>37</v>
      </c>
      <c r="J307" s="103">
        <v>13</v>
      </c>
      <c r="K307" s="120"/>
      <c r="L307" s="110"/>
      <c r="M307" s="189"/>
    </row>
    <row r="308" spans="2:13" hidden="1" outlineLevel="1">
      <c r="B308" s="188"/>
      <c r="C308" s="111"/>
      <c r="D308" s="110"/>
      <c r="E308" s="98"/>
      <c r="F308" s="97"/>
      <c r="G308" s="103">
        <v>3177</v>
      </c>
      <c r="H308" s="103">
        <v>1002</v>
      </c>
      <c r="I308" s="103">
        <v>36</v>
      </c>
      <c r="J308" s="103">
        <v>13</v>
      </c>
      <c r="K308" s="120"/>
      <c r="L308" s="110"/>
      <c r="M308" s="189"/>
    </row>
    <row r="309" spans="2:13" hidden="1" outlineLevel="1">
      <c r="B309" s="188"/>
      <c r="C309" s="111"/>
      <c r="D309" s="110"/>
      <c r="E309" s="98"/>
      <c r="F309" s="97"/>
      <c r="G309" s="103">
        <v>3353</v>
      </c>
      <c r="H309" s="103">
        <v>1036</v>
      </c>
      <c r="I309" s="103">
        <v>48</v>
      </c>
      <c r="J309" s="103">
        <v>14</v>
      </c>
      <c r="K309" s="120"/>
      <c r="L309" s="110"/>
      <c r="M309" s="189"/>
    </row>
    <row r="310" spans="2:13" hidden="1" outlineLevel="1">
      <c r="B310" s="188"/>
      <c r="C310" s="111"/>
      <c r="D310" s="110"/>
      <c r="E310" s="98"/>
      <c r="F310" s="97"/>
      <c r="G310" s="103">
        <v>3338</v>
      </c>
      <c r="H310" s="103">
        <v>1034</v>
      </c>
      <c r="I310" s="103">
        <v>47</v>
      </c>
      <c r="J310" s="103">
        <v>14</v>
      </c>
      <c r="K310" s="120"/>
      <c r="L310" s="110"/>
      <c r="M310" s="189"/>
    </row>
    <row r="311" spans="2:13" hidden="1" outlineLevel="1">
      <c r="B311" s="188"/>
      <c r="C311" s="111"/>
      <c r="D311" s="110"/>
      <c r="E311" s="98"/>
      <c r="F311" s="97"/>
      <c r="G311" s="103">
        <v>3324</v>
      </c>
      <c r="H311" s="103">
        <v>1033</v>
      </c>
      <c r="I311" s="103">
        <v>46</v>
      </c>
      <c r="J311" s="103">
        <v>14</v>
      </c>
      <c r="K311" s="120"/>
      <c r="L311" s="110"/>
      <c r="M311" s="189"/>
    </row>
    <row r="312" spans="2:13" hidden="1" outlineLevel="1">
      <c r="B312" s="188"/>
      <c r="C312" s="111"/>
      <c r="D312" s="110"/>
      <c r="E312" s="98"/>
      <c r="F312" s="97"/>
      <c r="G312" s="103">
        <v>3310</v>
      </c>
      <c r="H312" s="103">
        <v>1033</v>
      </c>
      <c r="I312" s="103">
        <v>45</v>
      </c>
      <c r="J312" s="103">
        <v>14</v>
      </c>
      <c r="K312" s="120"/>
      <c r="L312" s="110"/>
      <c r="M312" s="189"/>
    </row>
    <row r="313" spans="2:13" hidden="1" outlineLevel="1">
      <c r="B313" s="188"/>
      <c r="C313" s="111"/>
      <c r="D313" s="110"/>
      <c r="E313" s="98"/>
      <c r="F313" s="97"/>
      <c r="G313" s="103">
        <v>3295</v>
      </c>
      <c r="H313" s="103">
        <v>1031</v>
      </c>
      <c r="I313" s="103">
        <v>44</v>
      </c>
      <c r="J313" s="103">
        <v>14</v>
      </c>
      <c r="K313" s="120"/>
      <c r="L313" s="110"/>
      <c r="M313" s="189"/>
    </row>
    <row r="314" spans="2:13" hidden="1" outlineLevel="1">
      <c r="B314" s="188"/>
      <c r="C314" s="111"/>
      <c r="D314" s="110"/>
      <c r="E314" s="98"/>
      <c r="F314" s="97"/>
      <c r="G314" s="103">
        <v>3281</v>
      </c>
      <c r="H314" s="103">
        <v>1030</v>
      </c>
      <c r="I314" s="103">
        <v>43</v>
      </c>
      <c r="J314" s="103">
        <v>14</v>
      </c>
      <c r="K314" s="120"/>
      <c r="L314" s="110"/>
      <c r="M314" s="189"/>
    </row>
    <row r="315" spans="2:13" hidden="1" outlineLevel="1">
      <c r="B315" s="188"/>
      <c r="C315" s="111"/>
      <c r="D315" s="110"/>
      <c r="E315" s="98"/>
      <c r="F315" s="97"/>
      <c r="G315" s="103">
        <v>3266</v>
      </c>
      <c r="H315" s="103">
        <v>1029</v>
      </c>
      <c r="I315" s="103">
        <v>42</v>
      </c>
      <c r="J315" s="103">
        <v>14</v>
      </c>
      <c r="K315" s="120"/>
      <c r="L315" s="110"/>
      <c r="M315" s="189"/>
    </row>
    <row r="316" spans="2:13" hidden="1" outlineLevel="1">
      <c r="B316" s="188"/>
      <c r="C316" s="111"/>
      <c r="D316" s="110"/>
      <c r="E316" s="98"/>
      <c r="F316" s="97"/>
      <c r="G316" s="103">
        <v>3252</v>
      </c>
      <c r="H316" s="103">
        <v>1028</v>
      </c>
      <c r="I316" s="103">
        <v>41</v>
      </c>
      <c r="J316" s="103">
        <v>14</v>
      </c>
      <c r="K316" s="120"/>
      <c r="L316" s="110"/>
      <c r="M316" s="189"/>
    </row>
    <row r="317" spans="2:13" hidden="1" outlineLevel="1">
      <c r="B317" s="188"/>
      <c r="C317" s="111"/>
      <c r="D317" s="110"/>
      <c r="E317" s="98"/>
      <c r="F317" s="97"/>
      <c r="G317" s="103">
        <v>3237</v>
      </c>
      <c r="H317" s="103">
        <v>1026</v>
      </c>
      <c r="I317" s="103">
        <v>40</v>
      </c>
      <c r="J317" s="103">
        <v>14</v>
      </c>
      <c r="K317" s="120"/>
      <c r="L317" s="110"/>
      <c r="M317" s="189"/>
    </row>
    <row r="318" spans="2:13" hidden="1" outlineLevel="1">
      <c r="B318" s="188"/>
      <c r="C318" s="111"/>
      <c r="D318" s="110"/>
      <c r="E318" s="98"/>
      <c r="F318" s="97"/>
      <c r="G318" s="103">
        <v>3222</v>
      </c>
      <c r="H318" s="103">
        <v>1025</v>
      </c>
      <c r="I318" s="103">
        <v>39</v>
      </c>
      <c r="J318" s="103">
        <v>14</v>
      </c>
      <c r="K318" s="120"/>
      <c r="L318" s="110"/>
      <c r="M318" s="189"/>
    </row>
    <row r="319" spans="2:13" hidden="1" outlineLevel="1">
      <c r="B319" s="188"/>
      <c r="C319" s="111"/>
      <c r="D319" s="110"/>
      <c r="E319" s="98"/>
      <c r="F319" s="97"/>
      <c r="G319" s="103">
        <v>3208</v>
      </c>
      <c r="H319" s="103">
        <v>1024</v>
      </c>
      <c r="I319" s="103">
        <v>38</v>
      </c>
      <c r="J319" s="103">
        <v>14</v>
      </c>
      <c r="K319" s="120"/>
      <c r="L319" s="110"/>
      <c r="M319" s="189"/>
    </row>
    <row r="320" spans="2:13" hidden="1" outlineLevel="1">
      <c r="B320" s="188"/>
      <c r="C320" s="111"/>
      <c r="D320" s="110"/>
      <c r="E320" s="98"/>
      <c r="F320" s="97"/>
      <c r="G320" s="103">
        <v>3193</v>
      </c>
      <c r="H320" s="103">
        <v>1023</v>
      </c>
      <c r="I320" s="103">
        <v>37</v>
      </c>
      <c r="J320" s="103">
        <v>14</v>
      </c>
      <c r="K320" s="120"/>
      <c r="L320" s="110"/>
      <c r="M320" s="189"/>
    </row>
    <row r="321" spans="2:13" hidden="1" outlineLevel="1">
      <c r="B321" s="188"/>
      <c r="C321" s="111"/>
      <c r="D321" s="110"/>
      <c r="E321" s="98"/>
      <c r="F321" s="97"/>
      <c r="G321" s="103">
        <v>3354</v>
      </c>
      <c r="H321" s="103">
        <v>1059</v>
      </c>
      <c r="I321" s="103">
        <v>48</v>
      </c>
      <c r="J321" s="103">
        <v>15</v>
      </c>
      <c r="K321" s="120"/>
      <c r="L321" s="110"/>
      <c r="M321" s="189"/>
    </row>
    <row r="322" spans="2:13" hidden="1" outlineLevel="1">
      <c r="B322" s="188"/>
      <c r="C322" s="111"/>
      <c r="D322" s="110"/>
      <c r="E322" s="98"/>
      <c r="F322" s="97"/>
      <c r="G322" s="103">
        <v>3339</v>
      </c>
      <c r="H322" s="103">
        <v>1058</v>
      </c>
      <c r="I322" s="103">
        <v>47</v>
      </c>
      <c r="J322" s="103">
        <v>15</v>
      </c>
      <c r="K322" s="120"/>
      <c r="L322" s="110"/>
      <c r="M322" s="189"/>
    </row>
    <row r="323" spans="2:13" hidden="1" outlineLevel="1">
      <c r="B323" s="188"/>
      <c r="C323" s="111"/>
      <c r="D323" s="110"/>
      <c r="E323" s="98"/>
      <c r="F323" s="97"/>
      <c r="G323" s="103">
        <v>3324</v>
      </c>
      <c r="H323" s="103">
        <v>1056</v>
      </c>
      <c r="I323" s="103">
        <v>46</v>
      </c>
      <c r="J323" s="103">
        <v>15</v>
      </c>
      <c r="K323" s="120"/>
      <c r="L323" s="110"/>
      <c r="M323" s="189"/>
    </row>
    <row r="324" spans="2:13" hidden="1" outlineLevel="1">
      <c r="B324" s="188"/>
      <c r="C324" s="111"/>
      <c r="D324" s="110"/>
      <c r="E324" s="98"/>
      <c r="F324" s="97"/>
      <c r="G324" s="103">
        <v>3310</v>
      </c>
      <c r="H324" s="103">
        <v>1055</v>
      </c>
      <c r="I324" s="103">
        <v>45</v>
      </c>
      <c r="J324" s="103">
        <v>15</v>
      </c>
      <c r="K324" s="120"/>
      <c r="L324" s="110"/>
      <c r="M324" s="189"/>
    </row>
    <row r="325" spans="2:13" hidden="1" outlineLevel="1">
      <c r="B325" s="188"/>
      <c r="C325" s="111"/>
      <c r="D325" s="110"/>
      <c r="E325" s="98"/>
      <c r="F325" s="97"/>
      <c r="G325" s="103">
        <v>3296</v>
      </c>
      <c r="H325" s="103">
        <v>1054</v>
      </c>
      <c r="I325" s="103">
        <v>44</v>
      </c>
      <c r="J325" s="103">
        <v>15</v>
      </c>
      <c r="K325" s="120"/>
      <c r="L325" s="110"/>
      <c r="M325" s="189"/>
    </row>
    <row r="326" spans="2:13" hidden="1" outlineLevel="1">
      <c r="B326" s="188"/>
      <c r="C326" s="111"/>
      <c r="D326" s="110"/>
      <c r="E326" s="98"/>
      <c r="F326" s="97"/>
      <c r="G326" s="103">
        <v>3281</v>
      </c>
      <c r="H326" s="103">
        <v>1052</v>
      </c>
      <c r="I326" s="103">
        <v>43</v>
      </c>
      <c r="J326" s="103">
        <v>15</v>
      </c>
      <c r="K326" s="120"/>
      <c r="L326" s="110"/>
      <c r="M326" s="189"/>
    </row>
    <row r="327" spans="2:13" hidden="1" outlineLevel="1">
      <c r="B327" s="188"/>
      <c r="C327" s="111"/>
      <c r="D327" s="110"/>
      <c r="E327" s="98"/>
      <c r="F327" s="97"/>
      <c r="G327" s="103">
        <v>3267</v>
      </c>
      <c r="H327" s="103">
        <v>1051</v>
      </c>
      <c r="I327" s="103">
        <v>42</v>
      </c>
      <c r="J327" s="103">
        <v>15</v>
      </c>
      <c r="K327" s="120"/>
      <c r="L327" s="110"/>
      <c r="M327" s="189"/>
    </row>
    <row r="328" spans="2:13" hidden="1" outlineLevel="1">
      <c r="B328" s="188"/>
      <c r="C328" s="111"/>
      <c r="D328" s="110"/>
      <c r="E328" s="98"/>
      <c r="F328" s="97"/>
      <c r="G328" s="103">
        <v>3252</v>
      </c>
      <c r="H328" s="103">
        <v>1049</v>
      </c>
      <c r="I328" s="103">
        <v>41</v>
      </c>
      <c r="J328" s="103">
        <v>15</v>
      </c>
      <c r="K328" s="120"/>
      <c r="L328" s="110"/>
      <c r="M328" s="189"/>
    </row>
    <row r="329" spans="2:13" hidden="1" outlineLevel="1">
      <c r="B329" s="188"/>
      <c r="C329" s="111"/>
      <c r="D329" s="110"/>
      <c r="E329" s="98"/>
      <c r="F329" s="97"/>
      <c r="G329" s="103">
        <v>3238</v>
      </c>
      <c r="H329" s="103">
        <v>1048</v>
      </c>
      <c r="I329" s="103">
        <v>40</v>
      </c>
      <c r="J329" s="103">
        <v>15</v>
      </c>
      <c r="K329" s="120"/>
      <c r="L329" s="110"/>
      <c r="M329" s="189"/>
    </row>
    <row r="330" spans="2:13" hidden="1" outlineLevel="1">
      <c r="B330" s="188"/>
      <c r="C330" s="111"/>
      <c r="D330" s="110"/>
      <c r="E330" s="98"/>
      <c r="F330" s="97"/>
      <c r="G330" s="103">
        <v>3223</v>
      </c>
      <c r="H330" s="103">
        <v>1046</v>
      </c>
      <c r="I330" s="103">
        <v>39</v>
      </c>
      <c r="J330" s="103">
        <v>15</v>
      </c>
      <c r="K330" s="120"/>
      <c r="L330" s="110"/>
      <c r="M330" s="189"/>
    </row>
    <row r="331" spans="2:13" hidden="1" outlineLevel="1">
      <c r="B331" s="188"/>
      <c r="C331" s="111"/>
      <c r="D331" s="110"/>
      <c r="E331" s="98"/>
      <c r="F331" s="97"/>
      <c r="G331" s="103">
        <v>3208</v>
      </c>
      <c r="H331" s="103">
        <v>1044</v>
      </c>
      <c r="I331" s="103">
        <v>38</v>
      </c>
      <c r="J331" s="103">
        <v>15</v>
      </c>
      <c r="K331" s="120"/>
      <c r="L331" s="110"/>
      <c r="M331" s="189"/>
    </row>
    <row r="332" spans="2:13" hidden="1" outlineLevel="1">
      <c r="B332" s="188"/>
      <c r="C332" s="111"/>
      <c r="D332" s="110"/>
      <c r="E332" s="98"/>
      <c r="F332" s="97"/>
      <c r="G332" s="103">
        <v>3354</v>
      </c>
      <c r="H332" s="103">
        <v>1083</v>
      </c>
      <c r="I332" s="103">
        <v>48</v>
      </c>
      <c r="J332" s="103">
        <v>16</v>
      </c>
      <c r="K332" s="120"/>
      <c r="L332" s="110"/>
      <c r="M332" s="189"/>
    </row>
    <row r="333" spans="2:13" hidden="1" outlineLevel="1">
      <c r="B333" s="188"/>
      <c r="C333" s="111"/>
      <c r="D333" s="110"/>
      <c r="E333" s="98"/>
      <c r="F333" s="97"/>
      <c r="G333" s="103">
        <v>3340</v>
      </c>
      <c r="H333" s="103">
        <v>1081</v>
      </c>
      <c r="I333" s="103">
        <v>47</v>
      </c>
      <c r="J333" s="103">
        <v>16</v>
      </c>
      <c r="K333" s="120"/>
      <c r="L333" s="110"/>
      <c r="M333" s="189"/>
    </row>
    <row r="334" spans="2:13" hidden="1" outlineLevel="1">
      <c r="B334" s="188"/>
      <c r="C334" s="111"/>
      <c r="D334" s="110"/>
      <c r="E334" s="98"/>
      <c r="F334" s="97"/>
      <c r="G334" s="103">
        <v>3326</v>
      </c>
      <c r="H334" s="103">
        <v>1079</v>
      </c>
      <c r="I334" s="103">
        <v>46</v>
      </c>
      <c r="J334" s="103">
        <v>16</v>
      </c>
      <c r="K334" s="120"/>
      <c r="L334" s="110"/>
      <c r="M334" s="189"/>
    </row>
    <row r="335" spans="2:13" hidden="1" outlineLevel="1">
      <c r="B335" s="188"/>
      <c r="C335" s="111"/>
      <c r="D335" s="110"/>
      <c r="E335" s="98"/>
      <c r="F335" s="97"/>
      <c r="G335" s="103">
        <v>3311</v>
      </c>
      <c r="H335" s="103">
        <v>1077</v>
      </c>
      <c r="I335" s="103">
        <v>45</v>
      </c>
      <c r="J335" s="103">
        <v>16</v>
      </c>
      <c r="K335" s="120"/>
      <c r="L335" s="110"/>
      <c r="M335" s="189"/>
    </row>
    <row r="336" spans="2:13" hidden="1" outlineLevel="1">
      <c r="B336" s="188"/>
      <c r="C336" s="111"/>
      <c r="D336" s="110"/>
      <c r="E336" s="98"/>
      <c r="F336" s="97"/>
      <c r="G336" s="103">
        <v>3297</v>
      </c>
      <c r="H336" s="103">
        <v>1075</v>
      </c>
      <c r="I336" s="103">
        <v>44</v>
      </c>
      <c r="J336" s="103">
        <v>16</v>
      </c>
      <c r="K336" s="120"/>
      <c r="L336" s="110"/>
      <c r="M336" s="189"/>
    </row>
    <row r="337" spans="2:13" hidden="1" outlineLevel="1">
      <c r="B337" s="188"/>
      <c r="C337" s="111"/>
      <c r="D337" s="110"/>
      <c r="E337" s="98"/>
      <c r="F337" s="97"/>
      <c r="G337" s="103">
        <v>3282</v>
      </c>
      <c r="H337" s="103">
        <v>1073</v>
      </c>
      <c r="I337" s="103">
        <v>43</v>
      </c>
      <c r="J337" s="103">
        <v>16</v>
      </c>
      <c r="K337" s="120"/>
      <c r="L337" s="110"/>
      <c r="M337" s="189"/>
    </row>
    <row r="338" spans="2:13" hidden="1" outlineLevel="1">
      <c r="B338" s="188"/>
      <c r="C338" s="111"/>
      <c r="D338" s="110"/>
      <c r="E338" s="98"/>
      <c r="F338" s="97"/>
      <c r="G338" s="103">
        <v>3268</v>
      </c>
      <c r="H338" s="103">
        <v>1071</v>
      </c>
      <c r="I338" s="103">
        <v>42</v>
      </c>
      <c r="J338" s="103">
        <v>16</v>
      </c>
      <c r="K338" s="120"/>
      <c r="L338" s="110"/>
      <c r="M338" s="189"/>
    </row>
    <row r="339" spans="2:13" hidden="1" outlineLevel="1">
      <c r="B339" s="188"/>
      <c r="C339" s="111"/>
      <c r="D339" s="110"/>
      <c r="E339" s="98"/>
      <c r="F339" s="97"/>
      <c r="G339" s="103">
        <v>3253</v>
      </c>
      <c r="H339" s="103">
        <v>1069</v>
      </c>
      <c r="I339" s="103">
        <v>41</v>
      </c>
      <c r="J339" s="103">
        <v>16</v>
      </c>
      <c r="K339" s="120"/>
      <c r="L339" s="110"/>
      <c r="M339" s="189"/>
    </row>
    <row r="340" spans="2:13" hidden="1" outlineLevel="1">
      <c r="B340" s="188"/>
      <c r="C340" s="111"/>
      <c r="D340" s="110"/>
      <c r="E340" s="98"/>
      <c r="F340" s="97"/>
      <c r="G340" s="103">
        <v>3238</v>
      </c>
      <c r="H340" s="103">
        <v>1067</v>
      </c>
      <c r="I340" s="103">
        <v>40</v>
      </c>
      <c r="J340" s="103">
        <v>16</v>
      </c>
      <c r="K340" s="120"/>
      <c r="L340" s="110"/>
      <c r="M340" s="189"/>
    </row>
    <row r="341" spans="2:13" collapsed="1">
      <c r="B341" s="188"/>
      <c r="C341" s="111"/>
      <c r="D341" s="110"/>
      <c r="E341" s="98"/>
      <c r="F341" s="97"/>
      <c r="G341" s="103">
        <v>3226</v>
      </c>
      <c r="H341" s="103">
        <v>1063</v>
      </c>
      <c r="I341" s="103">
        <v>39</v>
      </c>
      <c r="J341" s="103">
        <v>16</v>
      </c>
      <c r="K341" s="120"/>
      <c r="L341" s="110"/>
      <c r="M341" s="189"/>
    </row>
    <row r="342" spans="2:13" hidden="1" outlineLevel="1">
      <c r="B342" s="188">
        <v>5</v>
      </c>
      <c r="C342" s="111" t="s">
        <v>126</v>
      </c>
      <c r="D342" s="110">
        <v>207</v>
      </c>
      <c r="E342" s="98"/>
      <c r="F342" s="97"/>
      <c r="G342" s="103">
        <v>3342</v>
      </c>
      <c r="H342" s="103">
        <v>804</v>
      </c>
      <c r="I342" s="103">
        <v>48</v>
      </c>
      <c r="J342" s="103">
        <v>4</v>
      </c>
      <c r="K342" s="120" t="s">
        <v>149</v>
      </c>
      <c r="L342" s="110">
        <v>1</v>
      </c>
      <c r="M342" s="189">
        <v>0.79</v>
      </c>
    </row>
    <row r="343" spans="2:13" hidden="1" outlineLevel="1">
      <c r="B343" s="188"/>
      <c r="C343" s="111"/>
      <c r="D343" s="110"/>
      <c r="E343" s="98"/>
      <c r="F343" s="97"/>
      <c r="G343" s="103">
        <v>3328</v>
      </c>
      <c r="H343" s="103">
        <v>804</v>
      </c>
      <c r="I343" s="103">
        <v>47</v>
      </c>
      <c r="J343" s="103">
        <v>4</v>
      </c>
      <c r="K343" s="120"/>
      <c r="L343" s="110"/>
      <c r="M343" s="189"/>
    </row>
    <row r="344" spans="2:13" hidden="1" outlineLevel="1">
      <c r="B344" s="188"/>
      <c r="C344" s="111"/>
      <c r="D344" s="110"/>
      <c r="E344" s="98"/>
      <c r="F344" s="97"/>
      <c r="G344" s="103">
        <v>3315</v>
      </c>
      <c r="H344" s="103">
        <v>805</v>
      </c>
      <c r="I344" s="103">
        <v>46</v>
      </c>
      <c r="J344" s="103">
        <v>4</v>
      </c>
      <c r="K344" s="120"/>
      <c r="L344" s="110"/>
      <c r="M344" s="189"/>
    </row>
    <row r="345" spans="2:13" hidden="1" outlineLevel="1">
      <c r="B345" s="188"/>
      <c r="C345" s="111"/>
      <c r="D345" s="110"/>
      <c r="E345" s="98"/>
      <c r="F345" s="97"/>
      <c r="G345" s="103">
        <v>3300</v>
      </c>
      <c r="H345" s="103">
        <v>805</v>
      </c>
      <c r="I345" s="103">
        <v>45</v>
      </c>
      <c r="J345" s="103">
        <v>4</v>
      </c>
      <c r="K345" s="120"/>
      <c r="L345" s="110"/>
      <c r="M345" s="189"/>
    </row>
    <row r="346" spans="2:13" hidden="1" outlineLevel="1">
      <c r="B346" s="188"/>
      <c r="C346" s="111"/>
      <c r="D346" s="110"/>
      <c r="E346" s="98"/>
      <c r="F346" s="97"/>
      <c r="G346" s="103">
        <v>3286</v>
      </c>
      <c r="H346" s="103">
        <v>806</v>
      </c>
      <c r="I346" s="103">
        <v>44</v>
      </c>
      <c r="J346" s="103">
        <v>4</v>
      </c>
      <c r="K346" s="120"/>
      <c r="L346" s="110"/>
      <c r="M346" s="189"/>
    </row>
    <row r="347" spans="2:13" hidden="1" outlineLevel="1">
      <c r="B347" s="188"/>
      <c r="C347" s="111"/>
      <c r="D347" s="110"/>
      <c r="E347" s="98"/>
      <c r="F347" s="97"/>
      <c r="G347" s="103">
        <v>3272</v>
      </c>
      <c r="H347" s="103">
        <v>806</v>
      </c>
      <c r="I347" s="103">
        <v>43</v>
      </c>
      <c r="J347" s="103">
        <v>4</v>
      </c>
      <c r="K347" s="120"/>
      <c r="L347" s="110"/>
      <c r="M347" s="189"/>
    </row>
    <row r="348" spans="2:13" hidden="1" outlineLevel="1">
      <c r="B348" s="188"/>
      <c r="C348" s="111"/>
      <c r="D348" s="110"/>
      <c r="E348" s="98"/>
      <c r="F348" s="97"/>
      <c r="G348" s="103">
        <v>3258</v>
      </c>
      <c r="H348" s="103">
        <v>808</v>
      </c>
      <c r="I348" s="103">
        <v>42</v>
      </c>
      <c r="J348" s="103">
        <v>4</v>
      </c>
      <c r="K348" s="120"/>
      <c r="L348" s="110"/>
      <c r="M348" s="189"/>
    </row>
    <row r="349" spans="2:13" hidden="1" outlineLevel="1">
      <c r="B349" s="188"/>
      <c r="C349" s="111"/>
      <c r="D349" s="110"/>
      <c r="E349" s="98"/>
      <c r="F349" s="97"/>
      <c r="G349" s="103">
        <v>3244</v>
      </c>
      <c r="H349" s="103">
        <v>808</v>
      </c>
      <c r="I349" s="103">
        <v>41</v>
      </c>
      <c r="J349" s="103">
        <v>4</v>
      </c>
      <c r="K349" s="120"/>
      <c r="L349" s="110"/>
      <c r="M349" s="189"/>
    </row>
    <row r="350" spans="2:13" hidden="1" outlineLevel="1">
      <c r="B350" s="188"/>
      <c r="C350" s="111"/>
      <c r="D350" s="110"/>
      <c r="E350" s="98"/>
      <c r="F350" s="97"/>
      <c r="G350" s="103">
        <v>3230</v>
      </c>
      <c r="H350" s="103">
        <v>809</v>
      </c>
      <c r="I350" s="103">
        <v>40</v>
      </c>
      <c r="J350" s="103">
        <v>4</v>
      </c>
      <c r="K350" s="120"/>
      <c r="L350" s="110"/>
      <c r="M350" s="189"/>
    </row>
    <row r="351" spans="2:13" hidden="1" outlineLevel="1">
      <c r="B351" s="188"/>
      <c r="C351" s="111"/>
      <c r="D351" s="110"/>
      <c r="E351" s="98"/>
      <c r="F351" s="97"/>
      <c r="G351" s="103">
        <v>3215</v>
      </c>
      <c r="H351" s="103">
        <v>810</v>
      </c>
      <c r="I351" s="103">
        <v>39</v>
      </c>
      <c r="J351" s="103">
        <v>4</v>
      </c>
      <c r="K351" s="120"/>
      <c r="L351" s="110"/>
      <c r="M351" s="189"/>
    </row>
    <row r="352" spans="2:13" hidden="1" outlineLevel="1">
      <c r="B352" s="188"/>
      <c r="C352" s="111"/>
      <c r="D352" s="110"/>
      <c r="E352" s="98"/>
      <c r="F352" s="97"/>
      <c r="G352" s="103">
        <v>3201</v>
      </c>
      <c r="H352" s="103">
        <v>811</v>
      </c>
      <c r="I352" s="103">
        <v>38</v>
      </c>
      <c r="J352" s="103">
        <v>4</v>
      </c>
      <c r="K352" s="120"/>
      <c r="L352" s="110"/>
      <c r="M352" s="189"/>
    </row>
    <row r="353" spans="2:13" hidden="1" outlineLevel="1">
      <c r="B353" s="188"/>
      <c r="C353" s="111"/>
      <c r="D353" s="110"/>
      <c r="E353" s="98"/>
      <c r="F353" s="97"/>
      <c r="G353" s="103">
        <v>3187</v>
      </c>
      <c r="H353" s="103">
        <v>811</v>
      </c>
      <c r="I353" s="103">
        <v>37</v>
      </c>
      <c r="J353" s="103">
        <v>4</v>
      </c>
      <c r="K353" s="120"/>
      <c r="L353" s="110"/>
      <c r="M353" s="189"/>
    </row>
    <row r="354" spans="2:13" hidden="1" outlineLevel="1">
      <c r="B354" s="188"/>
      <c r="C354" s="111"/>
      <c r="D354" s="110"/>
      <c r="E354" s="98"/>
      <c r="F354" s="97"/>
      <c r="G354" s="103">
        <v>3172</v>
      </c>
      <c r="H354" s="103">
        <v>812</v>
      </c>
      <c r="I354" s="103">
        <v>36</v>
      </c>
      <c r="J354" s="103">
        <v>4</v>
      </c>
      <c r="K354" s="120"/>
      <c r="L354" s="110"/>
      <c r="M354" s="189"/>
    </row>
    <row r="355" spans="2:13" hidden="1" outlineLevel="1">
      <c r="B355" s="188"/>
      <c r="C355" s="111"/>
      <c r="D355" s="110"/>
      <c r="E355" s="98"/>
      <c r="F355" s="97"/>
      <c r="G355" s="103">
        <v>3158</v>
      </c>
      <c r="H355" s="103">
        <v>812</v>
      </c>
      <c r="I355" s="103">
        <v>35</v>
      </c>
      <c r="J355" s="103">
        <v>4</v>
      </c>
      <c r="K355" s="120"/>
      <c r="L355" s="110"/>
      <c r="M355" s="189"/>
    </row>
    <row r="356" spans="2:13" hidden="1" outlineLevel="1">
      <c r="B356" s="188"/>
      <c r="C356" s="111"/>
      <c r="D356" s="110"/>
      <c r="E356" s="98"/>
      <c r="F356" s="97"/>
      <c r="G356" s="103">
        <v>3143</v>
      </c>
      <c r="H356" s="103">
        <v>813</v>
      </c>
      <c r="I356" s="103">
        <v>34</v>
      </c>
      <c r="J356" s="103">
        <v>4</v>
      </c>
      <c r="K356" s="120"/>
      <c r="L356" s="110"/>
      <c r="M356" s="189"/>
    </row>
    <row r="357" spans="2:13" hidden="1" outlineLevel="1">
      <c r="B357" s="188"/>
      <c r="C357" s="111"/>
      <c r="D357" s="110"/>
      <c r="E357" s="98"/>
      <c r="F357" s="97"/>
      <c r="G357" s="103">
        <v>3129</v>
      </c>
      <c r="H357" s="103">
        <v>815</v>
      </c>
      <c r="I357" s="103">
        <v>33</v>
      </c>
      <c r="J357" s="103">
        <v>4</v>
      </c>
      <c r="K357" s="120"/>
      <c r="L357" s="110"/>
      <c r="M357" s="189"/>
    </row>
    <row r="358" spans="2:13" hidden="1" outlineLevel="1">
      <c r="B358" s="188"/>
      <c r="C358" s="111"/>
      <c r="D358" s="110"/>
      <c r="E358" s="98"/>
      <c r="F358" s="97"/>
      <c r="G358" s="103">
        <v>3114</v>
      </c>
      <c r="H358" s="103">
        <v>815</v>
      </c>
      <c r="I358" s="103">
        <v>32</v>
      </c>
      <c r="J358" s="103">
        <v>4</v>
      </c>
      <c r="K358" s="120"/>
      <c r="L358" s="110"/>
      <c r="M358" s="189"/>
    </row>
    <row r="359" spans="2:13" hidden="1" outlineLevel="1">
      <c r="B359" s="188"/>
      <c r="C359" s="111"/>
      <c r="D359" s="110"/>
      <c r="E359" s="98"/>
      <c r="F359" s="97"/>
      <c r="G359" s="103">
        <v>3099</v>
      </c>
      <c r="H359" s="103">
        <v>816</v>
      </c>
      <c r="I359" s="103">
        <v>31</v>
      </c>
      <c r="J359" s="103">
        <v>4</v>
      </c>
      <c r="K359" s="120"/>
      <c r="L359" s="110"/>
      <c r="M359" s="189"/>
    </row>
    <row r="360" spans="2:13" hidden="1" outlineLevel="1">
      <c r="B360" s="188"/>
      <c r="C360" s="111"/>
      <c r="D360" s="110"/>
      <c r="E360" s="98"/>
      <c r="F360" s="97"/>
      <c r="G360" s="103">
        <v>3084</v>
      </c>
      <c r="H360" s="103">
        <v>816</v>
      </c>
      <c r="I360" s="103">
        <v>30</v>
      </c>
      <c r="J360" s="103">
        <v>4</v>
      </c>
      <c r="K360" s="120"/>
      <c r="L360" s="110"/>
      <c r="M360" s="189"/>
    </row>
    <row r="361" spans="2:13" hidden="1" outlineLevel="1">
      <c r="B361" s="188"/>
      <c r="C361" s="111"/>
      <c r="D361" s="110"/>
      <c r="E361" s="98"/>
      <c r="F361" s="97"/>
      <c r="G361" s="103">
        <v>3069</v>
      </c>
      <c r="H361" s="103">
        <v>817</v>
      </c>
      <c r="I361" s="103">
        <v>29</v>
      </c>
      <c r="J361" s="103">
        <v>4</v>
      </c>
      <c r="K361" s="120"/>
      <c r="L361" s="110"/>
      <c r="M361" s="189"/>
    </row>
    <row r="362" spans="2:13" hidden="1" outlineLevel="1">
      <c r="B362" s="188"/>
      <c r="C362" s="111"/>
      <c r="D362" s="110"/>
      <c r="E362" s="98"/>
      <c r="F362" s="97"/>
      <c r="G362" s="103">
        <v>3055</v>
      </c>
      <c r="H362" s="103">
        <v>817</v>
      </c>
      <c r="I362" s="103">
        <v>28</v>
      </c>
      <c r="J362" s="103">
        <v>4</v>
      </c>
      <c r="K362" s="120"/>
      <c r="L362" s="110"/>
      <c r="M362" s="189"/>
    </row>
    <row r="363" spans="2:13" hidden="1" outlineLevel="1">
      <c r="B363" s="188"/>
      <c r="C363" s="111"/>
      <c r="D363" s="110"/>
      <c r="E363" s="98"/>
      <c r="F363" s="97"/>
      <c r="G363" s="103">
        <v>3344</v>
      </c>
      <c r="H363" s="103">
        <v>827</v>
      </c>
      <c r="I363" s="103">
        <v>48</v>
      </c>
      <c r="J363" s="103">
        <v>5</v>
      </c>
      <c r="K363" s="120"/>
      <c r="L363" s="110"/>
      <c r="M363" s="189"/>
    </row>
    <row r="364" spans="2:13" hidden="1" outlineLevel="1">
      <c r="B364" s="188"/>
      <c r="C364" s="111"/>
      <c r="D364" s="110"/>
      <c r="E364" s="98"/>
      <c r="F364" s="97"/>
      <c r="G364" s="103">
        <v>3330</v>
      </c>
      <c r="H364" s="103">
        <v>828</v>
      </c>
      <c r="I364" s="103">
        <v>47</v>
      </c>
      <c r="J364" s="103">
        <v>5</v>
      </c>
      <c r="K364" s="120"/>
      <c r="L364" s="110"/>
      <c r="M364" s="189"/>
    </row>
    <row r="365" spans="2:13" hidden="1" outlineLevel="1">
      <c r="B365" s="188"/>
      <c r="C365" s="111"/>
      <c r="D365" s="110"/>
      <c r="E365" s="98"/>
      <c r="F365" s="97"/>
      <c r="G365" s="103">
        <v>3315</v>
      </c>
      <c r="H365" s="103">
        <v>828</v>
      </c>
      <c r="I365" s="103">
        <v>46</v>
      </c>
      <c r="J365" s="103">
        <v>5</v>
      </c>
      <c r="K365" s="120"/>
      <c r="L365" s="110"/>
      <c r="M365" s="189"/>
    </row>
    <row r="366" spans="2:13" hidden="1" outlineLevel="1">
      <c r="B366" s="188"/>
      <c r="C366" s="111"/>
      <c r="D366" s="110"/>
      <c r="E366" s="98"/>
      <c r="F366" s="97"/>
      <c r="G366" s="103">
        <v>3302</v>
      </c>
      <c r="H366" s="103">
        <v>828</v>
      </c>
      <c r="I366" s="103">
        <v>45</v>
      </c>
      <c r="J366" s="103">
        <v>5</v>
      </c>
      <c r="K366" s="120"/>
      <c r="L366" s="110"/>
      <c r="M366" s="189"/>
    </row>
    <row r="367" spans="2:13" hidden="1" outlineLevel="1">
      <c r="B367" s="188"/>
      <c r="C367" s="111"/>
      <c r="D367" s="110"/>
      <c r="E367" s="98"/>
      <c r="F367" s="97"/>
      <c r="G367" s="103">
        <v>3287</v>
      </c>
      <c r="H367" s="103">
        <v>829</v>
      </c>
      <c r="I367" s="103">
        <v>44</v>
      </c>
      <c r="J367" s="103">
        <v>5</v>
      </c>
      <c r="K367" s="120"/>
      <c r="L367" s="110"/>
      <c r="M367" s="189"/>
    </row>
    <row r="368" spans="2:13" hidden="1" outlineLevel="1">
      <c r="B368" s="188"/>
      <c r="C368" s="111"/>
      <c r="D368" s="110"/>
      <c r="E368" s="98"/>
      <c r="F368" s="97"/>
      <c r="G368" s="103">
        <v>3274</v>
      </c>
      <c r="H368" s="103">
        <v>829</v>
      </c>
      <c r="I368" s="103">
        <v>43</v>
      </c>
      <c r="J368" s="103">
        <v>5</v>
      </c>
      <c r="K368" s="120"/>
      <c r="L368" s="110"/>
      <c r="M368" s="189"/>
    </row>
    <row r="369" spans="2:13" hidden="1" outlineLevel="1">
      <c r="B369" s="188"/>
      <c r="C369" s="111"/>
      <c r="D369" s="110"/>
      <c r="E369" s="98"/>
      <c r="F369" s="97"/>
      <c r="G369" s="103">
        <v>3259</v>
      </c>
      <c r="H369" s="103">
        <v>830</v>
      </c>
      <c r="I369" s="103">
        <v>42</v>
      </c>
      <c r="J369" s="103">
        <v>5</v>
      </c>
      <c r="K369" s="120"/>
      <c r="L369" s="110"/>
      <c r="M369" s="189"/>
    </row>
    <row r="370" spans="2:13" hidden="1" outlineLevel="1">
      <c r="B370" s="188"/>
      <c r="C370" s="111"/>
      <c r="D370" s="110"/>
      <c r="E370" s="98"/>
      <c r="F370" s="97"/>
      <c r="G370" s="103">
        <v>3245</v>
      </c>
      <c r="H370" s="103">
        <v>831</v>
      </c>
      <c r="I370" s="103">
        <v>41</v>
      </c>
      <c r="J370" s="103">
        <v>5</v>
      </c>
      <c r="K370" s="120"/>
      <c r="L370" s="110"/>
      <c r="M370" s="189"/>
    </row>
    <row r="371" spans="2:13" hidden="1" outlineLevel="1">
      <c r="B371" s="188"/>
      <c r="C371" s="111"/>
      <c r="D371" s="110"/>
      <c r="E371" s="98"/>
      <c r="F371" s="97"/>
      <c r="G371" s="103">
        <v>3231</v>
      </c>
      <c r="H371" s="103">
        <v>831</v>
      </c>
      <c r="I371" s="103">
        <v>40</v>
      </c>
      <c r="J371" s="103">
        <v>5</v>
      </c>
      <c r="K371" s="120"/>
      <c r="L371" s="110"/>
      <c r="M371" s="189"/>
    </row>
    <row r="372" spans="2:13" hidden="1" outlineLevel="1">
      <c r="B372" s="188"/>
      <c r="C372" s="111"/>
      <c r="D372" s="110"/>
      <c r="E372" s="98"/>
      <c r="F372" s="97"/>
      <c r="G372" s="103">
        <v>3216</v>
      </c>
      <c r="H372" s="103">
        <v>832</v>
      </c>
      <c r="I372" s="103">
        <v>39</v>
      </c>
      <c r="J372" s="103">
        <v>5</v>
      </c>
      <c r="K372" s="120"/>
      <c r="L372" s="110"/>
      <c r="M372" s="189"/>
    </row>
    <row r="373" spans="2:13" hidden="1" outlineLevel="1">
      <c r="B373" s="188"/>
      <c r="C373" s="111"/>
      <c r="D373" s="110"/>
      <c r="E373" s="98"/>
      <c r="F373" s="97"/>
      <c r="G373" s="103">
        <v>3202</v>
      </c>
      <c r="H373" s="103">
        <v>832</v>
      </c>
      <c r="I373" s="103">
        <v>38</v>
      </c>
      <c r="J373" s="103">
        <v>5</v>
      </c>
      <c r="K373" s="120"/>
      <c r="L373" s="110"/>
      <c r="M373" s="189"/>
    </row>
    <row r="374" spans="2:13" hidden="1" outlineLevel="1">
      <c r="B374" s="188"/>
      <c r="C374" s="111"/>
      <c r="D374" s="110"/>
      <c r="E374" s="98"/>
      <c r="F374" s="97"/>
      <c r="G374" s="103">
        <v>3188</v>
      </c>
      <c r="H374" s="103">
        <v>834</v>
      </c>
      <c r="I374" s="103">
        <v>37</v>
      </c>
      <c r="J374" s="103">
        <v>5</v>
      </c>
      <c r="K374" s="120"/>
      <c r="L374" s="110"/>
      <c r="M374" s="189"/>
    </row>
    <row r="375" spans="2:13" hidden="1" outlineLevel="1">
      <c r="B375" s="188"/>
      <c r="C375" s="111"/>
      <c r="D375" s="110"/>
      <c r="E375" s="98"/>
      <c r="F375" s="97"/>
      <c r="G375" s="103">
        <v>3173</v>
      </c>
      <c r="H375" s="103">
        <v>834</v>
      </c>
      <c r="I375" s="103">
        <v>36</v>
      </c>
      <c r="J375" s="103">
        <v>5</v>
      </c>
      <c r="K375" s="120"/>
      <c r="L375" s="110"/>
      <c r="M375" s="189"/>
    </row>
    <row r="376" spans="2:13" hidden="1" outlineLevel="1">
      <c r="B376" s="188"/>
      <c r="C376" s="111"/>
      <c r="D376" s="110"/>
      <c r="E376" s="98"/>
      <c r="F376" s="97"/>
      <c r="G376" s="103">
        <v>3159</v>
      </c>
      <c r="H376" s="103">
        <v>835</v>
      </c>
      <c r="I376" s="103">
        <v>35</v>
      </c>
      <c r="J376" s="103">
        <v>5</v>
      </c>
      <c r="K376" s="120"/>
      <c r="L376" s="110"/>
      <c r="M376" s="189"/>
    </row>
    <row r="377" spans="2:13" hidden="1" outlineLevel="1">
      <c r="B377" s="188"/>
      <c r="C377" s="111"/>
      <c r="D377" s="110"/>
      <c r="E377" s="98"/>
      <c r="F377" s="97"/>
      <c r="G377" s="103">
        <v>3144</v>
      </c>
      <c r="H377" s="103">
        <v>835</v>
      </c>
      <c r="I377" s="103">
        <v>34</v>
      </c>
      <c r="J377" s="103">
        <v>5</v>
      </c>
      <c r="K377" s="120"/>
      <c r="L377" s="110"/>
      <c r="M377" s="189"/>
    </row>
    <row r="378" spans="2:13" hidden="1" outlineLevel="1">
      <c r="B378" s="188"/>
      <c r="C378" s="111"/>
      <c r="D378" s="110"/>
      <c r="E378" s="98"/>
      <c r="F378" s="97"/>
      <c r="G378" s="103">
        <v>3129</v>
      </c>
      <c r="H378" s="103">
        <v>835</v>
      </c>
      <c r="I378" s="103">
        <v>33</v>
      </c>
      <c r="J378" s="103">
        <v>5</v>
      </c>
      <c r="K378" s="120"/>
      <c r="L378" s="110"/>
      <c r="M378" s="189"/>
    </row>
    <row r="379" spans="2:13" hidden="1" outlineLevel="1">
      <c r="B379" s="188"/>
      <c r="C379" s="111"/>
      <c r="D379" s="110"/>
      <c r="E379" s="98"/>
      <c r="F379" s="97"/>
      <c r="G379" s="103">
        <v>3114</v>
      </c>
      <c r="H379" s="103">
        <v>836</v>
      </c>
      <c r="I379" s="103">
        <v>32</v>
      </c>
      <c r="J379" s="103">
        <v>5</v>
      </c>
      <c r="K379" s="120"/>
      <c r="L379" s="110"/>
      <c r="M379" s="189"/>
    </row>
    <row r="380" spans="2:13" hidden="1" outlineLevel="1">
      <c r="B380" s="188"/>
      <c r="C380" s="111"/>
      <c r="D380" s="110"/>
      <c r="E380" s="98"/>
      <c r="F380" s="97"/>
      <c r="G380" s="103">
        <v>3099</v>
      </c>
      <c r="H380" s="103">
        <v>837</v>
      </c>
      <c r="I380" s="103">
        <v>31</v>
      </c>
      <c r="J380" s="103">
        <v>5</v>
      </c>
      <c r="K380" s="120"/>
      <c r="L380" s="110"/>
      <c r="M380" s="189"/>
    </row>
    <row r="381" spans="2:13" hidden="1" outlineLevel="1">
      <c r="B381" s="188"/>
      <c r="C381" s="111"/>
      <c r="D381" s="110"/>
      <c r="E381" s="98"/>
      <c r="F381" s="97"/>
      <c r="G381" s="103">
        <v>3084</v>
      </c>
      <c r="H381" s="103">
        <v>837</v>
      </c>
      <c r="I381" s="103">
        <v>30</v>
      </c>
      <c r="J381" s="103">
        <v>5</v>
      </c>
      <c r="K381" s="120"/>
      <c r="L381" s="110"/>
      <c r="M381" s="189"/>
    </row>
    <row r="382" spans="2:13" hidden="1" outlineLevel="1">
      <c r="B382" s="188"/>
      <c r="C382" s="111"/>
      <c r="D382" s="110"/>
      <c r="E382" s="98"/>
      <c r="F382" s="97"/>
      <c r="G382" s="103">
        <v>3070</v>
      </c>
      <c r="H382" s="103">
        <v>838</v>
      </c>
      <c r="I382" s="103">
        <v>29</v>
      </c>
      <c r="J382" s="103">
        <v>5</v>
      </c>
      <c r="K382" s="120"/>
      <c r="L382" s="110"/>
      <c r="M382" s="189"/>
    </row>
    <row r="383" spans="2:13" hidden="1" outlineLevel="1">
      <c r="B383" s="188"/>
      <c r="C383" s="111"/>
      <c r="D383" s="110"/>
      <c r="E383" s="98"/>
      <c r="F383" s="97"/>
      <c r="G383" s="103">
        <v>3057</v>
      </c>
      <c r="H383" s="103">
        <v>839</v>
      </c>
      <c r="I383" s="103">
        <v>28</v>
      </c>
      <c r="J383" s="103">
        <v>5</v>
      </c>
      <c r="K383" s="120"/>
      <c r="L383" s="110"/>
      <c r="M383" s="189"/>
    </row>
    <row r="384" spans="2:13" hidden="1" outlineLevel="1">
      <c r="B384" s="188"/>
      <c r="C384" s="111"/>
      <c r="D384" s="110"/>
      <c r="E384" s="98"/>
      <c r="F384" s="97"/>
      <c r="G384" s="103">
        <v>3345</v>
      </c>
      <c r="H384" s="103">
        <v>850</v>
      </c>
      <c r="I384" s="103">
        <v>48</v>
      </c>
      <c r="J384" s="103">
        <v>6</v>
      </c>
      <c r="K384" s="120"/>
      <c r="L384" s="110"/>
      <c r="M384" s="189"/>
    </row>
    <row r="385" spans="2:13" hidden="1" outlineLevel="1">
      <c r="B385" s="188"/>
      <c r="C385" s="111"/>
      <c r="D385" s="110"/>
      <c r="E385" s="98"/>
      <c r="F385" s="97"/>
      <c r="G385" s="103">
        <v>3331</v>
      </c>
      <c r="H385" s="103">
        <v>850</v>
      </c>
      <c r="I385" s="103">
        <v>47</v>
      </c>
      <c r="J385" s="103">
        <v>6</v>
      </c>
      <c r="K385" s="120"/>
      <c r="L385" s="110"/>
      <c r="M385" s="189"/>
    </row>
    <row r="386" spans="2:13" hidden="1" outlineLevel="1">
      <c r="B386" s="188"/>
      <c r="C386" s="111"/>
      <c r="D386" s="110"/>
      <c r="E386" s="98"/>
      <c r="F386" s="97"/>
      <c r="G386" s="103">
        <v>3317</v>
      </c>
      <c r="H386" s="103">
        <v>851</v>
      </c>
      <c r="I386" s="103">
        <v>46</v>
      </c>
      <c r="J386" s="103">
        <v>6</v>
      </c>
      <c r="K386" s="120"/>
      <c r="L386" s="110"/>
      <c r="M386" s="189"/>
    </row>
    <row r="387" spans="2:13" hidden="1" outlineLevel="1">
      <c r="B387" s="188"/>
      <c r="C387" s="111"/>
      <c r="D387" s="110"/>
      <c r="E387" s="98"/>
      <c r="F387" s="97"/>
      <c r="G387" s="103">
        <v>3303</v>
      </c>
      <c r="H387" s="103">
        <v>851</v>
      </c>
      <c r="I387" s="103">
        <v>45</v>
      </c>
      <c r="J387" s="103">
        <v>6</v>
      </c>
      <c r="K387" s="120"/>
      <c r="L387" s="110"/>
      <c r="M387" s="189"/>
    </row>
    <row r="388" spans="2:13" hidden="1" outlineLevel="1">
      <c r="B388" s="188"/>
      <c r="C388" s="111"/>
      <c r="D388" s="110"/>
      <c r="E388" s="98"/>
      <c r="F388" s="97"/>
      <c r="G388" s="103">
        <v>3289</v>
      </c>
      <c r="H388" s="103">
        <v>852</v>
      </c>
      <c r="I388" s="103">
        <v>44</v>
      </c>
      <c r="J388" s="103">
        <v>6</v>
      </c>
      <c r="K388" s="120"/>
      <c r="L388" s="110"/>
      <c r="M388" s="189"/>
    </row>
    <row r="389" spans="2:13" hidden="1" outlineLevel="1">
      <c r="B389" s="188"/>
      <c r="C389" s="111"/>
      <c r="D389" s="110"/>
      <c r="E389" s="98"/>
      <c r="F389" s="97"/>
      <c r="G389" s="103">
        <v>3275</v>
      </c>
      <c r="H389" s="103">
        <v>852</v>
      </c>
      <c r="I389" s="103">
        <v>43</v>
      </c>
      <c r="J389" s="103">
        <v>6</v>
      </c>
      <c r="K389" s="120"/>
      <c r="L389" s="110"/>
      <c r="M389" s="189"/>
    </row>
    <row r="390" spans="2:13" hidden="1" outlineLevel="1">
      <c r="B390" s="188"/>
      <c r="C390" s="111"/>
      <c r="D390" s="110"/>
      <c r="E390" s="98"/>
      <c r="F390" s="97"/>
      <c r="G390" s="103">
        <v>3260</v>
      </c>
      <c r="H390" s="103">
        <v>853</v>
      </c>
      <c r="I390" s="103">
        <v>42</v>
      </c>
      <c r="J390" s="103">
        <v>6</v>
      </c>
      <c r="K390" s="120"/>
      <c r="L390" s="110"/>
      <c r="M390" s="189"/>
    </row>
    <row r="391" spans="2:13" hidden="1" outlineLevel="1">
      <c r="B391" s="188"/>
      <c r="C391" s="111"/>
      <c r="D391" s="110"/>
      <c r="E391" s="98"/>
      <c r="F391" s="97"/>
      <c r="G391" s="103">
        <v>3246</v>
      </c>
      <c r="H391" s="103">
        <v>853</v>
      </c>
      <c r="I391" s="103">
        <v>41</v>
      </c>
      <c r="J391" s="103">
        <v>6</v>
      </c>
      <c r="K391" s="120"/>
      <c r="L391" s="110"/>
      <c r="M391" s="189"/>
    </row>
    <row r="392" spans="2:13" hidden="1" outlineLevel="1">
      <c r="B392" s="188"/>
      <c r="C392" s="111"/>
      <c r="D392" s="110"/>
      <c r="E392" s="98"/>
      <c r="F392" s="97"/>
      <c r="G392" s="103">
        <v>3232</v>
      </c>
      <c r="H392" s="103">
        <v>854</v>
      </c>
      <c r="I392" s="103">
        <v>40</v>
      </c>
      <c r="J392" s="103">
        <v>6</v>
      </c>
      <c r="K392" s="120"/>
      <c r="L392" s="110"/>
      <c r="M392" s="189"/>
    </row>
    <row r="393" spans="2:13" hidden="1" outlineLevel="1">
      <c r="B393" s="188"/>
      <c r="C393" s="111"/>
      <c r="D393" s="110"/>
      <c r="E393" s="98"/>
      <c r="F393" s="97"/>
      <c r="G393" s="103">
        <v>3217</v>
      </c>
      <c r="H393" s="103">
        <v>854</v>
      </c>
      <c r="I393" s="103">
        <v>39</v>
      </c>
      <c r="J393" s="103">
        <v>6</v>
      </c>
      <c r="K393" s="120"/>
      <c r="L393" s="110"/>
      <c r="M393" s="189"/>
    </row>
    <row r="394" spans="2:13" hidden="1" outlineLevel="1">
      <c r="B394" s="188"/>
      <c r="C394" s="111"/>
      <c r="D394" s="110"/>
      <c r="E394" s="98"/>
      <c r="F394" s="97"/>
      <c r="G394" s="103">
        <v>3203</v>
      </c>
      <c r="H394" s="103">
        <v>855</v>
      </c>
      <c r="I394" s="103">
        <v>38</v>
      </c>
      <c r="J394" s="103">
        <v>6</v>
      </c>
      <c r="K394" s="120"/>
      <c r="L394" s="110"/>
      <c r="M394" s="189"/>
    </row>
    <row r="395" spans="2:13" hidden="1" outlineLevel="1">
      <c r="B395" s="188"/>
      <c r="C395" s="111"/>
      <c r="D395" s="110"/>
      <c r="E395" s="98"/>
      <c r="F395" s="97"/>
      <c r="G395" s="103">
        <v>3188</v>
      </c>
      <c r="H395" s="103">
        <v>855</v>
      </c>
      <c r="I395" s="103">
        <v>37</v>
      </c>
      <c r="J395" s="103">
        <v>6</v>
      </c>
      <c r="K395" s="120"/>
      <c r="L395" s="110"/>
      <c r="M395" s="189"/>
    </row>
    <row r="396" spans="2:13" hidden="1" outlineLevel="1">
      <c r="B396" s="188"/>
      <c r="C396" s="111"/>
      <c r="D396" s="110"/>
      <c r="E396" s="98"/>
      <c r="F396" s="97"/>
      <c r="G396" s="103">
        <v>3174</v>
      </c>
      <c r="H396" s="103">
        <v>856</v>
      </c>
      <c r="I396" s="103">
        <v>36</v>
      </c>
      <c r="J396" s="103">
        <v>6</v>
      </c>
      <c r="K396" s="120"/>
      <c r="L396" s="110"/>
      <c r="M396" s="189"/>
    </row>
    <row r="397" spans="2:13" hidden="1" outlineLevel="1">
      <c r="B397" s="188"/>
      <c r="C397" s="111"/>
      <c r="D397" s="110"/>
      <c r="E397" s="98"/>
      <c r="F397" s="97"/>
      <c r="G397" s="103">
        <v>3159</v>
      </c>
      <c r="H397" s="103">
        <v>856</v>
      </c>
      <c r="I397" s="103">
        <v>35</v>
      </c>
      <c r="J397" s="103">
        <v>6</v>
      </c>
      <c r="K397" s="120"/>
      <c r="L397" s="110"/>
      <c r="M397" s="189"/>
    </row>
    <row r="398" spans="2:13" hidden="1" outlineLevel="1">
      <c r="B398" s="188"/>
      <c r="C398" s="111"/>
      <c r="D398" s="110"/>
      <c r="E398" s="98"/>
      <c r="F398" s="97"/>
      <c r="G398" s="103">
        <v>3144</v>
      </c>
      <c r="H398" s="103">
        <v>857</v>
      </c>
      <c r="I398" s="103">
        <v>34</v>
      </c>
      <c r="J398" s="103">
        <v>6</v>
      </c>
      <c r="K398" s="120"/>
      <c r="L398" s="110"/>
      <c r="M398" s="189"/>
    </row>
    <row r="399" spans="2:13" hidden="1" outlineLevel="1">
      <c r="B399" s="188"/>
      <c r="C399" s="111"/>
      <c r="D399" s="110"/>
      <c r="E399" s="98"/>
      <c r="F399" s="97"/>
      <c r="G399" s="103">
        <v>3130</v>
      </c>
      <c r="H399" s="103">
        <v>857</v>
      </c>
      <c r="I399" s="103">
        <v>33</v>
      </c>
      <c r="J399" s="103">
        <v>6</v>
      </c>
      <c r="K399" s="120"/>
      <c r="L399" s="110"/>
      <c r="M399" s="189"/>
    </row>
    <row r="400" spans="2:13" hidden="1" outlineLevel="1">
      <c r="B400" s="188"/>
      <c r="C400" s="111"/>
      <c r="D400" s="110"/>
      <c r="E400" s="98"/>
      <c r="F400" s="97"/>
      <c r="G400" s="103">
        <v>3115</v>
      </c>
      <c r="H400" s="103">
        <v>858</v>
      </c>
      <c r="I400" s="103">
        <v>32</v>
      </c>
      <c r="J400" s="103">
        <v>6</v>
      </c>
      <c r="K400" s="120"/>
      <c r="L400" s="110"/>
      <c r="M400" s="189"/>
    </row>
    <row r="401" spans="2:13" hidden="1" outlineLevel="1">
      <c r="B401" s="188"/>
      <c r="C401" s="111"/>
      <c r="D401" s="110"/>
      <c r="E401" s="98"/>
      <c r="F401" s="97"/>
      <c r="G401" s="103">
        <v>3100</v>
      </c>
      <c r="H401" s="103">
        <v>858</v>
      </c>
      <c r="I401" s="103">
        <v>31</v>
      </c>
      <c r="J401" s="103">
        <v>6</v>
      </c>
      <c r="K401" s="120"/>
      <c r="L401" s="110"/>
      <c r="M401" s="189"/>
    </row>
    <row r="402" spans="2:13" hidden="1" outlineLevel="1">
      <c r="B402" s="188"/>
      <c r="C402" s="111"/>
      <c r="D402" s="110"/>
      <c r="E402" s="98"/>
      <c r="F402" s="97"/>
      <c r="G402" s="103">
        <v>3085</v>
      </c>
      <c r="H402" s="103">
        <v>859</v>
      </c>
      <c r="I402" s="103">
        <v>30</v>
      </c>
      <c r="J402" s="103">
        <v>6</v>
      </c>
      <c r="K402" s="120"/>
      <c r="L402" s="110"/>
      <c r="M402" s="189"/>
    </row>
    <row r="403" spans="2:13" hidden="1" outlineLevel="1">
      <c r="B403" s="188"/>
      <c r="C403" s="111"/>
      <c r="D403" s="110"/>
      <c r="E403" s="98"/>
      <c r="F403" s="97"/>
      <c r="G403" s="103">
        <v>3069</v>
      </c>
      <c r="H403" s="103">
        <v>859</v>
      </c>
      <c r="I403" s="103">
        <v>29</v>
      </c>
      <c r="J403" s="103">
        <v>6</v>
      </c>
      <c r="K403" s="120"/>
      <c r="L403" s="110"/>
      <c r="M403" s="189"/>
    </row>
    <row r="404" spans="2:13" hidden="1" outlineLevel="1">
      <c r="B404" s="188"/>
      <c r="C404" s="111"/>
      <c r="D404" s="110"/>
      <c r="E404" s="98"/>
      <c r="F404" s="97"/>
      <c r="G404" s="103">
        <v>3346</v>
      </c>
      <c r="H404" s="103">
        <v>873</v>
      </c>
      <c r="I404" s="103">
        <v>48</v>
      </c>
      <c r="J404" s="103">
        <v>7</v>
      </c>
      <c r="K404" s="120"/>
      <c r="L404" s="110"/>
      <c r="M404" s="189"/>
    </row>
    <row r="405" spans="2:13" hidden="1" outlineLevel="1">
      <c r="B405" s="188"/>
      <c r="C405" s="111"/>
      <c r="D405" s="110"/>
      <c r="E405" s="98"/>
      <c r="F405" s="97"/>
      <c r="G405" s="103">
        <v>3332</v>
      </c>
      <c r="H405" s="103">
        <v>874</v>
      </c>
      <c r="I405" s="103">
        <v>47</v>
      </c>
      <c r="J405" s="103">
        <v>7</v>
      </c>
      <c r="K405" s="120"/>
      <c r="L405" s="110"/>
      <c r="M405" s="189"/>
    </row>
    <row r="406" spans="2:13" hidden="1" outlineLevel="1">
      <c r="B406" s="188"/>
      <c r="C406" s="111"/>
      <c r="D406" s="110"/>
      <c r="E406" s="98"/>
      <c r="F406" s="97"/>
      <c r="G406" s="103">
        <v>3318</v>
      </c>
      <c r="H406" s="103">
        <v>874</v>
      </c>
      <c r="I406" s="103">
        <v>46</v>
      </c>
      <c r="J406" s="103">
        <v>7</v>
      </c>
      <c r="K406" s="120"/>
      <c r="L406" s="110"/>
      <c r="M406" s="189"/>
    </row>
    <row r="407" spans="2:13" hidden="1" outlineLevel="1">
      <c r="B407" s="188"/>
      <c r="C407" s="111"/>
      <c r="D407" s="110"/>
      <c r="E407" s="98"/>
      <c r="F407" s="97"/>
      <c r="G407" s="103">
        <v>3304</v>
      </c>
      <c r="H407" s="103">
        <v>874</v>
      </c>
      <c r="I407" s="103">
        <v>45</v>
      </c>
      <c r="J407" s="103">
        <v>7</v>
      </c>
      <c r="K407" s="120"/>
      <c r="L407" s="110"/>
      <c r="M407" s="189"/>
    </row>
    <row r="408" spans="2:13" hidden="1" outlineLevel="1">
      <c r="B408" s="188"/>
      <c r="C408" s="111"/>
      <c r="D408" s="110"/>
      <c r="E408" s="98"/>
      <c r="F408" s="97"/>
      <c r="G408" s="103">
        <v>3289</v>
      </c>
      <c r="H408" s="103">
        <v>875</v>
      </c>
      <c r="I408" s="103">
        <v>44</v>
      </c>
      <c r="J408" s="103">
        <v>7</v>
      </c>
      <c r="K408" s="120"/>
      <c r="L408" s="110"/>
      <c r="M408" s="189"/>
    </row>
    <row r="409" spans="2:13" hidden="1" outlineLevel="1">
      <c r="B409" s="188"/>
      <c r="C409" s="111"/>
      <c r="D409" s="110"/>
      <c r="E409" s="98"/>
      <c r="F409" s="97"/>
      <c r="G409" s="103">
        <v>3275</v>
      </c>
      <c r="H409" s="103">
        <v>875</v>
      </c>
      <c r="I409" s="103">
        <v>43</v>
      </c>
      <c r="J409" s="103">
        <v>7</v>
      </c>
      <c r="K409" s="120"/>
      <c r="L409" s="110"/>
      <c r="M409" s="189"/>
    </row>
    <row r="410" spans="2:13" hidden="1" outlineLevel="1">
      <c r="B410" s="188"/>
      <c r="C410" s="111"/>
      <c r="D410" s="110"/>
      <c r="E410" s="98"/>
      <c r="F410" s="97"/>
      <c r="G410" s="103">
        <v>3261</v>
      </c>
      <c r="H410" s="103">
        <v>875</v>
      </c>
      <c r="I410" s="103">
        <v>42</v>
      </c>
      <c r="J410" s="103">
        <v>7</v>
      </c>
      <c r="K410" s="120"/>
      <c r="L410" s="110"/>
      <c r="M410" s="189"/>
    </row>
    <row r="411" spans="2:13" hidden="1" outlineLevel="1">
      <c r="B411" s="188"/>
      <c r="C411" s="111"/>
      <c r="D411" s="110"/>
      <c r="E411" s="98"/>
      <c r="F411" s="97"/>
      <c r="G411" s="103">
        <v>3247</v>
      </c>
      <c r="H411" s="103">
        <v>876</v>
      </c>
      <c r="I411" s="103">
        <v>41</v>
      </c>
      <c r="J411" s="103">
        <v>7</v>
      </c>
      <c r="K411" s="120"/>
      <c r="L411" s="110"/>
      <c r="M411" s="189"/>
    </row>
    <row r="412" spans="2:13" hidden="1" outlineLevel="1">
      <c r="B412" s="188"/>
      <c r="C412" s="111"/>
      <c r="D412" s="110"/>
      <c r="E412" s="98"/>
      <c r="F412" s="97"/>
      <c r="G412" s="103">
        <v>3232</v>
      </c>
      <c r="H412" s="103">
        <v>876</v>
      </c>
      <c r="I412" s="103">
        <v>40</v>
      </c>
      <c r="J412" s="103">
        <v>7</v>
      </c>
      <c r="K412" s="120"/>
      <c r="L412" s="110"/>
      <c r="M412" s="189"/>
    </row>
    <row r="413" spans="2:13" hidden="1" outlineLevel="1">
      <c r="B413" s="188"/>
      <c r="C413" s="111"/>
      <c r="D413" s="110"/>
      <c r="E413" s="98"/>
      <c r="F413" s="97"/>
      <c r="G413" s="103">
        <v>3218</v>
      </c>
      <c r="H413" s="103">
        <v>876</v>
      </c>
      <c r="I413" s="103">
        <v>39</v>
      </c>
      <c r="J413" s="103">
        <v>7</v>
      </c>
      <c r="K413" s="120"/>
      <c r="L413" s="110"/>
      <c r="M413" s="189"/>
    </row>
    <row r="414" spans="2:13" hidden="1" outlineLevel="1">
      <c r="B414" s="188"/>
      <c r="C414" s="111"/>
      <c r="D414" s="110"/>
      <c r="E414" s="98"/>
      <c r="F414" s="97"/>
      <c r="G414" s="103">
        <v>3203</v>
      </c>
      <c r="H414" s="103">
        <v>877</v>
      </c>
      <c r="I414" s="103">
        <v>38</v>
      </c>
      <c r="J414" s="103">
        <v>7</v>
      </c>
      <c r="K414" s="120"/>
      <c r="L414" s="110"/>
      <c r="M414" s="189"/>
    </row>
    <row r="415" spans="2:13" hidden="1" outlineLevel="1">
      <c r="B415" s="188"/>
      <c r="C415" s="111"/>
      <c r="D415" s="110"/>
      <c r="E415" s="98"/>
      <c r="F415" s="97"/>
      <c r="G415" s="103">
        <v>3189</v>
      </c>
      <c r="H415" s="103">
        <v>877</v>
      </c>
      <c r="I415" s="103">
        <v>37</v>
      </c>
      <c r="J415" s="103">
        <v>7</v>
      </c>
      <c r="K415" s="120"/>
      <c r="L415" s="110"/>
      <c r="M415" s="189"/>
    </row>
    <row r="416" spans="2:13" hidden="1" outlineLevel="1">
      <c r="B416" s="188"/>
      <c r="C416" s="111"/>
      <c r="D416" s="110"/>
      <c r="E416" s="98"/>
      <c r="F416" s="97"/>
      <c r="G416" s="103">
        <v>3174</v>
      </c>
      <c r="H416" s="103">
        <v>878</v>
      </c>
      <c r="I416" s="103">
        <v>36</v>
      </c>
      <c r="J416" s="103">
        <v>7</v>
      </c>
      <c r="K416" s="120"/>
      <c r="L416" s="110"/>
      <c r="M416" s="189"/>
    </row>
    <row r="417" spans="2:13" hidden="1" outlineLevel="1">
      <c r="B417" s="188"/>
      <c r="C417" s="111"/>
      <c r="D417" s="110"/>
      <c r="E417" s="98"/>
      <c r="F417" s="97"/>
      <c r="G417" s="103">
        <v>3159</v>
      </c>
      <c r="H417" s="103">
        <v>878</v>
      </c>
      <c r="I417" s="103">
        <v>35</v>
      </c>
      <c r="J417" s="103">
        <v>7</v>
      </c>
      <c r="K417" s="120"/>
      <c r="L417" s="110"/>
      <c r="M417" s="189"/>
    </row>
    <row r="418" spans="2:13" hidden="1" outlineLevel="1">
      <c r="B418" s="188"/>
      <c r="C418" s="111"/>
      <c r="D418" s="110"/>
      <c r="E418" s="98"/>
      <c r="F418" s="97"/>
      <c r="G418" s="103">
        <v>3145</v>
      </c>
      <c r="H418" s="103">
        <v>878</v>
      </c>
      <c r="I418" s="103">
        <v>34</v>
      </c>
      <c r="J418" s="103">
        <v>7</v>
      </c>
      <c r="K418" s="120"/>
      <c r="L418" s="110"/>
      <c r="M418" s="189"/>
    </row>
    <row r="419" spans="2:13" hidden="1" outlineLevel="1">
      <c r="B419" s="188"/>
      <c r="C419" s="111"/>
      <c r="D419" s="110"/>
      <c r="E419" s="98"/>
      <c r="F419" s="97"/>
      <c r="G419" s="103">
        <v>3130</v>
      </c>
      <c r="H419" s="103">
        <v>879</v>
      </c>
      <c r="I419" s="103">
        <v>33</v>
      </c>
      <c r="J419" s="103">
        <v>7</v>
      </c>
      <c r="K419" s="120"/>
      <c r="L419" s="110"/>
      <c r="M419" s="189"/>
    </row>
    <row r="420" spans="2:13" hidden="1" outlineLevel="1">
      <c r="B420" s="188"/>
      <c r="C420" s="111"/>
      <c r="D420" s="110"/>
      <c r="E420" s="98"/>
      <c r="F420" s="97"/>
      <c r="G420" s="103">
        <v>3115</v>
      </c>
      <c r="H420" s="103">
        <v>879</v>
      </c>
      <c r="I420" s="103">
        <v>32</v>
      </c>
      <c r="J420" s="103">
        <v>7</v>
      </c>
      <c r="K420" s="120"/>
      <c r="L420" s="110"/>
      <c r="M420" s="189"/>
    </row>
    <row r="421" spans="2:13" hidden="1" outlineLevel="1">
      <c r="B421" s="188"/>
      <c r="C421" s="111"/>
      <c r="D421" s="110"/>
      <c r="E421" s="98"/>
      <c r="F421" s="97"/>
      <c r="G421" s="103">
        <v>3100</v>
      </c>
      <c r="H421" s="103">
        <v>880</v>
      </c>
      <c r="I421" s="103">
        <v>31</v>
      </c>
      <c r="J421" s="103">
        <v>7</v>
      </c>
      <c r="K421" s="120"/>
      <c r="L421" s="110"/>
      <c r="M421" s="189"/>
    </row>
    <row r="422" spans="2:13" hidden="1" outlineLevel="1">
      <c r="B422" s="188"/>
      <c r="C422" s="111"/>
      <c r="D422" s="110"/>
      <c r="E422" s="98"/>
      <c r="F422" s="97"/>
      <c r="G422" s="103">
        <v>3085</v>
      </c>
      <c r="H422" s="103">
        <v>880</v>
      </c>
      <c r="I422" s="103">
        <v>30</v>
      </c>
      <c r="J422" s="103">
        <v>7</v>
      </c>
      <c r="K422" s="120"/>
      <c r="L422" s="110"/>
      <c r="M422" s="189"/>
    </row>
    <row r="423" spans="2:13" hidden="1" outlineLevel="1">
      <c r="B423" s="188"/>
      <c r="C423" s="111"/>
      <c r="D423" s="110"/>
      <c r="E423" s="98"/>
      <c r="F423" s="97"/>
      <c r="G423" s="103">
        <v>3348</v>
      </c>
      <c r="H423" s="103">
        <v>897</v>
      </c>
      <c r="I423" s="103">
        <v>48</v>
      </c>
      <c r="J423" s="103">
        <v>8</v>
      </c>
      <c r="K423" s="120"/>
      <c r="L423" s="110"/>
      <c r="M423" s="189"/>
    </row>
    <row r="424" spans="2:13" hidden="1" outlineLevel="1">
      <c r="B424" s="188"/>
      <c r="C424" s="111"/>
      <c r="D424" s="110"/>
      <c r="E424" s="98"/>
      <c r="F424" s="97"/>
      <c r="G424" s="103">
        <v>3333</v>
      </c>
      <c r="H424" s="103">
        <v>897</v>
      </c>
      <c r="I424" s="103">
        <v>47</v>
      </c>
      <c r="J424" s="103">
        <v>8</v>
      </c>
      <c r="K424" s="120"/>
      <c r="L424" s="110"/>
      <c r="M424" s="189"/>
    </row>
    <row r="425" spans="2:13" hidden="1" outlineLevel="1">
      <c r="B425" s="188"/>
      <c r="C425" s="111"/>
      <c r="D425" s="110"/>
      <c r="E425" s="98"/>
      <c r="F425" s="97"/>
      <c r="G425" s="103">
        <v>3319</v>
      </c>
      <c r="H425" s="103">
        <v>897</v>
      </c>
      <c r="I425" s="103">
        <v>46</v>
      </c>
      <c r="J425" s="103">
        <v>8</v>
      </c>
      <c r="K425" s="120"/>
      <c r="L425" s="110"/>
      <c r="M425" s="189"/>
    </row>
    <row r="426" spans="2:13" hidden="1" outlineLevel="1">
      <c r="B426" s="188"/>
      <c r="C426" s="111"/>
      <c r="D426" s="110"/>
      <c r="E426" s="98"/>
      <c r="F426" s="97"/>
      <c r="G426" s="103">
        <v>3305</v>
      </c>
      <c r="H426" s="103">
        <v>897</v>
      </c>
      <c r="I426" s="103">
        <v>45</v>
      </c>
      <c r="J426" s="103">
        <v>8</v>
      </c>
      <c r="K426" s="120"/>
      <c r="L426" s="110"/>
      <c r="M426" s="189"/>
    </row>
    <row r="427" spans="2:13" hidden="1" outlineLevel="1">
      <c r="B427" s="188"/>
      <c r="C427" s="111"/>
      <c r="D427" s="110"/>
      <c r="E427" s="98"/>
      <c r="F427" s="97"/>
      <c r="G427" s="103">
        <v>3291</v>
      </c>
      <c r="H427" s="103">
        <v>897</v>
      </c>
      <c r="I427" s="103">
        <v>44</v>
      </c>
      <c r="J427" s="103">
        <v>8</v>
      </c>
      <c r="K427" s="120"/>
      <c r="L427" s="110"/>
      <c r="M427" s="189"/>
    </row>
    <row r="428" spans="2:13" hidden="1" outlineLevel="1">
      <c r="B428" s="188"/>
      <c r="C428" s="111"/>
      <c r="D428" s="110"/>
      <c r="E428" s="98"/>
      <c r="F428" s="97"/>
      <c r="G428" s="103">
        <v>3276</v>
      </c>
      <c r="H428" s="103">
        <v>898</v>
      </c>
      <c r="I428" s="103">
        <v>43</v>
      </c>
      <c r="J428" s="103">
        <v>8</v>
      </c>
      <c r="K428" s="120"/>
      <c r="L428" s="110"/>
      <c r="M428" s="189"/>
    </row>
    <row r="429" spans="2:13" hidden="1" outlineLevel="1">
      <c r="B429" s="188"/>
      <c r="C429" s="111"/>
      <c r="D429" s="110"/>
      <c r="E429" s="98"/>
      <c r="F429" s="97"/>
      <c r="G429" s="103">
        <v>3262</v>
      </c>
      <c r="H429" s="103">
        <v>898</v>
      </c>
      <c r="I429" s="103">
        <v>42</v>
      </c>
      <c r="J429" s="103">
        <v>8</v>
      </c>
      <c r="K429" s="120"/>
      <c r="L429" s="110"/>
      <c r="M429" s="189"/>
    </row>
    <row r="430" spans="2:13" hidden="1" outlineLevel="1">
      <c r="B430" s="188"/>
      <c r="C430" s="111"/>
      <c r="D430" s="110"/>
      <c r="E430" s="98"/>
      <c r="F430" s="97"/>
      <c r="G430" s="103">
        <v>3247</v>
      </c>
      <c r="H430" s="103">
        <v>898</v>
      </c>
      <c r="I430" s="103">
        <v>41</v>
      </c>
      <c r="J430" s="103">
        <v>8</v>
      </c>
      <c r="K430" s="120"/>
      <c r="L430" s="110"/>
      <c r="M430" s="189"/>
    </row>
    <row r="431" spans="2:13" hidden="1" outlineLevel="1">
      <c r="B431" s="188"/>
      <c r="C431" s="111"/>
      <c r="D431" s="110"/>
      <c r="E431" s="98"/>
      <c r="F431" s="97"/>
      <c r="G431" s="103">
        <v>3233</v>
      </c>
      <c r="H431" s="103">
        <v>898</v>
      </c>
      <c r="I431" s="103">
        <v>40</v>
      </c>
      <c r="J431" s="103">
        <v>8</v>
      </c>
      <c r="K431" s="120"/>
      <c r="L431" s="110"/>
      <c r="M431" s="189"/>
    </row>
    <row r="432" spans="2:13" hidden="1" outlineLevel="1">
      <c r="B432" s="188"/>
      <c r="C432" s="111"/>
      <c r="D432" s="110"/>
      <c r="E432" s="98"/>
      <c r="F432" s="97"/>
      <c r="G432" s="103">
        <v>3219</v>
      </c>
      <c r="H432" s="103">
        <v>899</v>
      </c>
      <c r="I432" s="103">
        <v>39</v>
      </c>
      <c r="J432" s="103">
        <v>8</v>
      </c>
      <c r="K432" s="120"/>
      <c r="L432" s="110"/>
      <c r="M432" s="189"/>
    </row>
    <row r="433" spans="2:13" hidden="1" outlineLevel="1">
      <c r="B433" s="188"/>
      <c r="C433" s="111"/>
      <c r="D433" s="110"/>
      <c r="E433" s="98"/>
      <c r="F433" s="97"/>
      <c r="G433" s="103">
        <v>3204</v>
      </c>
      <c r="H433" s="103">
        <v>899</v>
      </c>
      <c r="I433" s="103">
        <v>38</v>
      </c>
      <c r="J433" s="103">
        <v>8</v>
      </c>
      <c r="K433" s="120"/>
      <c r="L433" s="110"/>
      <c r="M433" s="189"/>
    </row>
    <row r="434" spans="2:13" hidden="1" outlineLevel="1">
      <c r="B434" s="188"/>
      <c r="C434" s="111"/>
      <c r="D434" s="110"/>
      <c r="E434" s="98"/>
      <c r="F434" s="97"/>
      <c r="G434" s="103">
        <v>3189</v>
      </c>
      <c r="H434" s="103">
        <v>899</v>
      </c>
      <c r="I434" s="103">
        <v>37</v>
      </c>
      <c r="J434" s="103">
        <v>8</v>
      </c>
      <c r="K434" s="120"/>
      <c r="L434" s="110"/>
      <c r="M434" s="189"/>
    </row>
    <row r="435" spans="2:13" hidden="1" outlineLevel="1">
      <c r="B435" s="188"/>
      <c r="C435" s="111"/>
      <c r="D435" s="110"/>
      <c r="E435" s="98"/>
      <c r="F435" s="97"/>
      <c r="G435" s="103">
        <v>3175</v>
      </c>
      <c r="H435" s="103">
        <v>899</v>
      </c>
      <c r="I435" s="103">
        <v>36</v>
      </c>
      <c r="J435" s="103">
        <v>8</v>
      </c>
      <c r="K435" s="120"/>
      <c r="L435" s="110"/>
      <c r="M435" s="189"/>
    </row>
    <row r="436" spans="2:13" hidden="1" outlineLevel="1">
      <c r="B436" s="188"/>
      <c r="C436" s="111"/>
      <c r="D436" s="110"/>
      <c r="E436" s="98"/>
      <c r="F436" s="97"/>
      <c r="G436" s="103">
        <v>3160</v>
      </c>
      <c r="H436" s="103">
        <v>899</v>
      </c>
      <c r="I436" s="103">
        <v>35</v>
      </c>
      <c r="J436" s="103">
        <v>8</v>
      </c>
      <c r="K436" s="120"/>
      <c r="L436" s="110"/>
      <c r="M436" s="189"/>
    </row>
    <row r="437" spans="2:13" hidden="1" outlineLevel="1">
      <c r="B437" s="188"/>
      <c r="C437" s="111"/>
      <c r="D437" s="110"/>
      <c r="E437" s="98"/>
      <c r="F437" s="97"/>
      <c r="G437" s="103">
        <v>3146</v>
      </c>
      <c r="H437" s="103">
        <v>899</v>
      </c>
      <c r="I437" s="103">
        <v>34</v>
      </c>
      <c r="J437" s="103">
        <v>8</v>
      </c>
      <c r="K437" s="120"/>
      <c r="L437" s="110"/>
      <c r="M437" s="189"/>
    </row>
    <row r="438" spans="2:13" hidden="1" outlineLevel="1">
      <c r="B438" s="188"/>
      <c r="C438" s="111"/>
      <c r="D438" s="110"/>
      <c r="E438" s="98"/>
      <c r="F438" s="97"/>
      <c r="G438" s="103">
        <v>3131</v>
      </c>
      <c r="H438" s="103">
        <v>900</v>
      </c>
      <c r="I438" s="103">
        <v>33</v>
      </c>
      <c r="J438" s="103">
        <v>8</v>
      </c>
      <c r="K438" s="120"/>
      <c r="L438" s="110"/>
      <c r="M438" s="189"/>
    </row>
    <row r="439" spans="2:13" hidden="1" outlineLevel="1">
      <c r="B439" s="188"/>
      <c r="C439" s="111"/>
      <c r="D439" s="110"/>
      <c r="E439" s="98"/>
      <c r="F439" s="97"/>
      <c r="G439" s="103">
        <v>3116</v>
      </c>
      <c r="H439" s="103">
        <v>900</v>
      </c>
      <c r="I439" s="103">
        <v>32</v>
      </c>
      <c r="J439" s="103">
        <v>8</v>
      </c>
      <c r="K439" s="120"/>
      <c r="L439" s="110"/>
      <c r="M439" s="189"/>
    </row>
    <row r="440" spans="2:13" hidden="1" outlineLevel="1">
      <c r="B440" s="188"/>
      <c r="C440" s="111"/>
      <c r="D440" s="110"/>
      <c r="E440" s="98"/>
      <c r="F440" s="97"/>
      <c r="G440" s="103">
        <v>3101</v>
      </c>
      <c r="H440" s="103">
        <v>900</v>
      </c>
      <c r="I440" s="103">
        <v>31</v>
      </c>
      <c r="J440" s="103">
        <v>8</v>
      </c>
      <c r="K440" s="120"/>
      <c r="L440" s="110"/>
      <c r="M440" s="189"/>
    </row>
    <row r="441" spans="2:13" hidden="1" outlineLevel="1">
      <c r="B441" s="188"/>
      <c r="C441" s="111"/>
      <c r="D441" s="110"/>
      <c r="E441" s="98"/>
      <c r="F441" s="97"/>
      <c r="G441" s="103">
        <v>3349</v>
      </c>
      <c r="H441" s="103">
        <v>920</v>
      </c>
      <c r="I441" s="103">
        <v>48</v>
      </c>
      <c r="J441" s="103">
        <v>9</v>
      </c>
      <c r="K441" s="120"/>
      <c r="L441" s="110"/>
      <c r="M441" s="189"/>
    </row>
    <row r="442" spans="2:13" hidden="1" outlineLevel="1">
      <c r="B442" s="188"/>
      <c r="C442" s="111"/>
      <c r="D442" s="110"/>
      <c r="E442" s="98"/>
      <c r="F442" s="97"/>
      <c r="G442" s="103">
        <v>3334</v>
      </c>
      <c r="H442" s="103">
        <v>920</v>
      </c>
      <c r="I442" s="103">
        <v>47</v>
      </c>
      <c r="J442" s="103">
        <v>9</v>
      </c>
      <c r="K442" s="120"/>
      <c r="L442" s="110"/>
      <c r="M442" s="189"/>
    </row>
    <row r="443" spans="2:13" hidden="1" outlineLevel="1">
      <c r="B443" s="188"/>
      <c r="C443" s="111"/>
      <c r="D443" s="110"/>
      <c r="E443" s="98"/>
      <c r="F443" s="97"/>
      <c r="G443" s="103">
        <v>3320</v>
      </c>
      <c r="H443" s="103">
        <v>920</v>
      </c>
      <c r="I443" s="103">
        <v>46</v>
      </c>
      <c r="J443" s="103">
        <v>9</v>
      </c>
      <c r="K443" s="120"/>
      <c r="L443" s="110"/>
      <c r="M443" s="189"/>
    </row>
    <row r="444" spans="2:13" hidden="1" outlineLevel="1">
      <c r="B444" s="188"/>
      <c r="C444" s="111"/>
      <c r="D444" s="110"/>
      <c r="E444" s="98"/>
      <c r="F444" s="97"/>
      <c r="G444" s="103">
        <v>3305</v>
      </c>
      <c r="H444" s="103">
        <v>920</v>
      </c>
      <c r="I444" s="103">
        <v>45</v>
      </c>
      <c r="J444" s="103">
        <v>9</v>
      </c>
      <c r="K444" s="120"/>
      <c r="L444" s="110"/>
      <c r="M444" s="189"/>
    </row>
    <row r="445" spans="2:13" hidden="1" outlineLevel="1">
      <c r="B445" s="188"/>
      <c r="C445" s="111"/>
      <c r="D445" s="110"/>
      <c r="E445" s="98"/>
      <c r="F445" s="97"/>
      <c r="G445" s="103">
        <v>3291</v>
      </c>
      <c r="H445" s="103">
        <v>920</v>
      </c>
      <c r="I445" s="103">
        <v>44</v>
      </c>
      <c r="J445" s="103">
        <v>9</v>
      </c>
      <c r="K445" s="120"/>
      <c r="L445" s="110"/>
      <c r="M445" s="189"/>
    </row>
    <row r="446" spans="2:13" hidden="1" outlineLevel="1">
      <c r="B446" s="188"/>
      <c r="C446" s="111"/>
      <c r="D446" s="110"/>
      <c r="E446" s="98"/>
      <c r="F446" s="97"/>
      <c r="G446" s="103">
        <v>3277</v>
      </c>
      <c r="H446" s="103">
        <v>920</v>
      </c>
      <c r="I446" s="103">
        <v>43</v>
      </c>
      <c r="J446" s="103">
        <v>9</v>
      </c>
      <c r="K446" s="120"/>
      <c r="L446" s="110"/>
      <c r="M446" s="189"/>
    </row>
    <row r="447" spans="2:13" hidden="1" outlineLevel="1">
      <c r="B447" s="188"/>
      <c r="C447" s="111"/>
      <c r="D447" s="110"/>
      <c r="E447" s="98"/>
      <c r="F447" s="97"/>
      <c r="G447" s="103">
        <v>3263</v>
      </c>
      <c r="H447" s="103">
        <v>921</v>
      </c>
      <c r="I447" s="103">
        <v>42</v>
      </c>
      <c r="J447" s="103">
        <v>9</v>
      </c>
      <c r="K447" s="120"/>
      <c r="L447" s="110"/>
      <c r="M447" s="189"/>
    </row>
    <row r="448" spans="2:13" hidden="1" outlineLevel="1">
      <c r="B448" s="188"/>
      <c r="C448" s="111"/>
      <c r="D448" s="110"/>
      <c r="E448" s="98"/>
      <c r="F448" s="97"/>
      <c r="G448" s="103">
        <v>3248</v>
      </c>
      <c r="H448" s="103">
        <v>921</v>
      </c>
      <c r="I448" s="103">
        <v>41</v>
      </c>
      <c r="J448" s="103">
        <v>9</v>
      </c>
      <c r="K448" s="120"/>
      <c r="L448" s="110"/>
      <c r="M448" s="189"/>
    </row>
    <row r="449" spans="2:13" hidden="1" outlineLevel="1">
      <c r="B449" s="188"/>
      <c r="C449" s="111"/>
      <c r="D449" s="110"/>
      <c r="E449" s="98"/>
      <c r="F449" s="97"/>
      <c r="G449" s="103">
        <v>3234</v>
      </c>
      <c r="H449" s="103">
        <v>921</v>
      </c>
      <c r="I449" s="103">
        <v>40</v>
      </c>
      <c r="J449" s="103">
        <v>9</v>
      </c>
      <c r="K449" s="120"/>
      <c r="L449" s="110"/>
      <c r="M449" s="189"/>
    </row>
    <row r="450" spans="2:13" hidden="1" outlineLevel="1">
      <c r="B450" s="188"/>
      <c r="C450" s="111"/>
      <c r="D450" s="110"/>
      <c r="E450" s="98"/>
      <c r="F450" s="97"/>
      <c r="G450" s="103">
        <v>3220</v>
      </c>
      <c r="H450" s="103">
        <v>921</v>
      </c>
      <c r="I450" s="103">
        <v>39</v>
      </c>
      <c r="J450" s="103">
        <v>9</v>
      </c>
      <c r="K450" s="120"/>
      <c r="L450" s="110"/>
      <c r="M450" s="189"/>
    </row>
    <row r="451" spans="2:13" hidden="1" outlineLevel="1">
      <c r="B451" s="188"/>
      <c r="C451" s="111"/>
      <c r="D451" s="110"/>
      <c r="E451" s="98"/>
      <c r="F451" s="97"/>
      <c r="G451" s="103">
        <v>3205</v>
      </c>
      <c r="H451" s="103">
        <v>921</v>
      </c>
      <c r="I451" s="103">
        <v>38</v>
      </c>
      <c r="J451" s="103">
        <v>9</v>
      </c>
      <c r="K451" s="120"/>
      <c r="L451" s="110"/>
      <c r="M451" s="189"/>
    </row>
    <row r="452" spans="2:13" hidden="1" outlineLevel="1">
      <c r="B452" s="188"/>
      <c r="C452" s="111"/>
      <c r="D452" s="110"/>
      <c r="E452" s="98"/>
      <c r="F452" s="97"/>
      <c r="G452" s="103">
        <v>3191</v>
      </c>
      <c r="H452" s="103">
        <v>921</v>
      </c>
      <c r="I452" s="103">
        <v>37</v>
      </c>
      <c r="J452" s="103">
        <v>9</v>
      </c>
      <c r="K452" s="120"/>
      <c r="L452" s="110"/>
      <c r="M452" s="189"/>
    </row>
    <row r="453" spans="2:13" hidden="1" outlineLevel="1">
      <c r="B453" s="188"/>
      <c r="C453" s="111"/>
      <c r="D453" s="110"/>
      <c r="E453" s="98"/>
      <c r="F453" s="97"/>
      <c r="G453" s="103">
        <v>3176</v>
      </c>
      <c r="H453" s="103">
        <v>921</v>
      </c>
      <c r="I453" s="103">
        <v>36</v>
      </c>
      <c r="J453" s="103">
        <v>9</v>
      </c>
      <c r="K453" s="120"/>
      <c r="L453" s="110"/>
      <c r="M453" s="189"/>
    </row>
    <row r="454" spans="2:13" hidden="1" outlineLevel="1">
      <c r="B454" s="188"/>
      <c r="C454" s="111"/>
      <c r="D454" s="110"/>
      <c r="E454" s="98"/>
      <c r="F454" s="97"/>
      <c r="G454" s="103">
        <v>3161</v>
      </c>
      <c r="H454" s="103">
        <v>921</v>
      </c>
      <c r="I454" s="103">
        <v>35</v>
      </c>
      <c r="J454" s="103">
        <v>9</v>
      </c>
      <c r="K454" s="120"/>
      <c r="L454" s="110"/>
      <c r="M454" s="189"/>
    </row>
    <row r="455" spans="2:13" hidden="1" outlineLevel="1">
      <c r="B455" s="188"/>
      <c r="C455" s="111"/>
      <c r="D455" s="110"/>
      <c r="E455" s="98"/>
      <c r="F455" s="97"/>
      <c r="G455" s="103">
        <v>3146</v>
      </c>
      <c r="H455" s="103">
        <v>921</v>
      </c>
      <c r="I455" s="103">
        <v>34</v>
      </c>
      <c r="J455" s="103">
        <v>9</v>
      </c>
      <c r="K455" s="120"/>
      <c r="L455" s="110"/>
      <c r="M455" s="189"/>
    </row>
    <row r="456" spans="2:13" hidden="1" outlineLevel="1">
      <c r="B456" s="188"/>
      <c r="C456" s="111"/>
      <c r="D456" s="110"/>
      <c r="E456" s="98"/>
      <c r="F456" s="97"/>
      <c r="G456" s="103">
        <v>3131</v>
      </c>
      <c r="H456" s="103">
        <v>921</v>
      </c>
      <c r="I456" s="103">
        <v>33</v>
      </c>
      <c r="J456" s="103">
        <v>9</v>
      </c>
      <c r="K456" s="120"/>
      <c r="L456" s="110"/>
      <c r="M456" s="189"/>
    </row>
    <row r="457" spans="2:13" hidden="1" outlineLevel="1">
      <c r="B457" s="188"/>
      <c r="C457" s="111"/>
      <c r="D457" s="110"/>
      <c r="E457" s="98"/>
      <c r="F457" s="97"/>
      <c r="G457" s="103">
        <v>3116</v>
      </c>
      <c r="H457" s="103">
        <v>921</v>
      </c>
      <c r="I457" s="103">
        <v>32</v>
      </c>
      <c r="J457" s="103">
        <v>9</v>
      </c>
      <c r="K457" s="120"/>
      <c r="L457" s="110"/>
      <c r="M457" s="189"/>
    </row>
    <row r="458" spans="2:13" hidden="1" outlineLevel="1">
      <c r="B458" s="188"/>
      <c r="C458" s="111"/>
      <c r="D458" s="110"/>
      <c r="E458" s="98"/>
      <c r="F458" s="97"/>
      <c r="G458" s="103">
        <v>3350</v>
      </c>
      <c r="H458" s="103">
        <v>944</v>
      </c>
      <c r="I458" s="103">
        <v>48</v>
      </c>
      <c r="J458" s="103">
        <v>10</v>
      </c>
      <c r="K458" s="120"/>
      <c r="L458" s="110"/>
      <c r="M458" s="189"/>
    </row>
    <row r="459" spans="2:13" hidden="1" outlineLevel="1">
      <c r="B459" s="188"/>
      <c r="C459" s="111"/>
      <c r="D459" s="110"/>
      <c r="E459" s="98"/>
      <c r="F459" s="97"/>
      <c r="G459" s="103">
        <v>3335</v>
      </c>
      <c r="H459" s="103">
        <v>944</v>
      </c>
      <c r="I459" s="103">
        <v>47</v>
      </c>
      <c r="J459" s="103">
        <v>10</v>
      </c>
      <c r="K459" s="120"/>
      <c r="L459" s="110"/>
      <c r="M459" s="189"/>
    </row>
    <row r="460" spans="2:13" hidden="1" outlineLevel="1">
      <c r="B460" s="188"/>
      <c r="C460" s="111"/>
      <c r="D460" s="110"/>
      <c r="E460" s="98"/>
      <c r="F460" s="97"/>
      <c r="G460" s="103">
        <v>3320</v>
      </c>
      <c r="H460" s="103">
        <v>944</v>
      </c>
      <c r="I460" s="103">
        <v>46</v>
      </c>
      <c r="J460" s="103">
        <v>10</v>
      </c>
      <c r="K460" s="120"/>
      <c r="L460" s="110"/>
      <c r="M460" s="189"/>
    </row>
    <row r="461" spans="2:13" hidden="1" outlineLevel="1">
      <c r="B461" s="188"/>
      <c r="C461" s="111"/>
      <c r="D461" s="110"/>
      <c r="E461" s="98"/>
      <c r="F461" s="97"/>
      <c r="G461" s="103">
        <v>3306</v>
      </c>
      <c r="H461" s="103">
        <v>943</v>
      </c>
      <c r="I461" s="103">
        <v>45</v>
      </c>
      <c r="J461" s="103">
        <v>10</v>
      </c>
      <c r="K461" s="120"/>
      <c r="L461" s="110"/>
      <c r="M461" s="189"/>
    </row>
    <row r="462" spans="2:13" hidden="1" outlineLevel="1">
      <c r="B462" s="188"/>
      <c r="C462" s="111"/>
      <c r="D462" s="110"/>
      <c r="E462" s="98"/>
      <c r="F462" s="97"/>
      <c r="G462" s="103">
        <v>3292</v>
      </c>
      <c r="H462" s="103">
        <v>943</v>
      </c>
      <c r="I462" s="103">
        <v>44</v>
      </c>
      <c r="J462" s="103">
        <v>10</v>
      </c>
      <c r="K462" s="120"/>
      <c r="L462" s="110"/>
      <c r="M462" s="189"/>
    </row>
    <row r="463" spans="2:13" hidden="1" outlineLevel="1">
      <c r="B463" s="188"/>
      <c r="C463" s="111"/>
      <c r="D463" s="110"/>
      <c r="E463" s="98"/>
      <c r="F463" s="97"/>
      <c r="G463" s="103">
        <v>3278</v>
      </c>
      <c r="H463" s="103">
        <v>943</v>
      </c>
      <c r="I463" s="103">
        <v>43</v>
      </c>
      <c r="J463" s="103">
        <v>10</v>
      </c>
      <c r="K463" s="120"/>
      <c r="L463" s="110"/>
      <c r="M463" s="189"/>
    </row>
    <row r="464" spans="2:13" hidden="1" outlineLevel="1">
      <c r="B464" s="188"/>
      <c r="C464" s="111"/>
      <c r="D464" s="110"/>
      <c r="E464" s="98"/>
      <c r="F464" s="97"/>
      <c r="G464" s="103">
        <v>3264</v>
      </c>
      <c r="H464" s="103">
        <v>943</v>
      </c>
      <c r="I464" s="103">
        <v>42</v>
      </c>
      <c r="J464" s="103">
        <v>10</v>
      </c>
      <c r="K464" s="120"/>
      <c r="L464" s="110"/>
      <c r="M464" s="189"/>
    </row>
    <row r="465" spans="2:13" hidden="1" outlineLevel="1">
      <c r="B465" s="188"/>
      <c r="C465" s="111"/>
      <c r="D465" s="110"/>
      <c r="E465" s="98"/>
      <c r="F465" s="97"/>
      <c r="G465" s="103">
        <v>3249</v>
      </c>
      <c r="H465" s="103">
        <v>943</v>
      </c>
      <c r="I465" s="103">
        <v>41</v>
      </c>
      <c r="J465" s="103">
        <v>10</v>
      </c>
      <c r="K465" s="120"/>
      <c r="L465" s="110"/>
      <c r="M465" s="189"/>
    </row>
    <row r="466" spans="2:13" hidden="1" outlineLevel="1">
      <c r="B466" s="188"/>
      <c r="C466" s="111"/>
      <c r="D466" s="110"/>
      <c r="E466" s="98"/>
      <c r="F466" s="97"/>
      <c r="G466" s="103">
        <v>3235</v>
      </c>
      <c r="H466" s="103">
        <v>943</v>
      </c>
      <c r="I466" s="103">
        <v>40</v>
      </c>
      <c r="J466" s="103">
        <v>10</v>
      </c>
      <c r="K466" s="120"/>
      <c r="L466" s="110"/>
      <c r="M466" s="189"/>
    </row>
    <row r="467" spans="2:13" hidden="1" outlineLevel="1">
      <c r="B467" s="188"/>
      <c r="C467" s="111"/>
      <c r="D467" s="110"/>
      <c r="E467" s="98"/>
      <c r="F467" s="97"/>
      <c r="G467" s="103">
        <v>3220</v>
      </c>
      <c r="H467" s="103">
        <v>942</v>
      </c>
      <c r="I467" s="103">
        <v>39</v>
      </c>
      <c r="J467" s="103">
        <v>10</v>
      </c>
      <c r="K467" s="120"/>
      <c r="L467" s="110"/>
      <c r="M467" s="189"/>
    </row>
    <row r="468" spans="2:13" hidden="1" outlineLevel="1">
      <c r="B468" s="188"/>
      <c r="C468" s="111"/>
      <c r="D468" s="110"/>
      <c r="E468" s="98"/>
      <c r="F468" s="97"/>
      <c r="G468" s="103">
        <v>3205</v>
      </c>
      <c r="H468" s="103">
        <v>942</v>
      </c>
      <c r="I468" s="103">
        <v>38</v>
      </c>
      <c r="J468" s="103">
        <v>10</v>
      </c>
      <c r="K468" s="120"/>
      <c r="L468" s="110"/>
      <c r="M468" s="189"/>
    </row>
    <row r="469" spans="2:13" hidden="1" outlineLevel="1">
      <c r="B469" s="188"/>
      <c r="C469" s="111"/>
      <c r="D469" s="110"/>
      <c r="E469" s="98"/>
      <c r="F469" s="97"/>
      <c r="G469" s="103">
        <v>3191</v>
      </c>
      <c r="H469" s="103">
        <v>942</v>
      </c>
      <c r="I469" s="103">
        <v>37</v>
      </c>
      <c r="J469" s="103">
        <v>10</v>
      </c>
      <c r="K469" s="120"/>
      <c r="L469" s="110"/>
      <c r="M469" s="189"/>
    </row>
    <row r="470" spans="2:13" hidden="1" outlineLevel="1">
      <c r="B470" s="188"/>
      <c r="C470" s="111"/>
      <c r="D470" s="110"/>
      <c r="E470" s="98"/>
      <c r="F470" s="97"/>
      <c r="G470" s="103">
        <v>3176</v>
      </c>
      <c r="H470" s="103">
        <v>942</v>
      </c>
      <c r="I470" s="103">
        <v>36</v>
      </c>
      <c r="J470" s="103">
        <v>10</v>
      </c>
      <c r="K470" s="120"/>
      <c r="L470" s="110"/>
      <c r="M470" s="189"/>
    </row>
    <row r="471" spans="2:13" hidden="1" outlineLevel="1">
      <c r="B471" s="188"/>
      <c r="C471" s="111"/>
      <c r="D471" s="110"/>
      <c r="E471" s="98"/>
      <c r="F471" s="97"/>
      <c r="G471" s="103">
        <v>3161</v>
      </c>
      <c r="H471" s="103">
        <v>942</v>
      </c>
      <c r="I471" s="103">
        <v>35</v>
      </c>
      <c r="J471" s="103">
        <v>10</v>
      </c>
      <c r="K471" s="120"/>
      <c r="L471" s="110"/>
      <c r="M471" s="189"/>
    </row>
    <row r="472" spans="2:13" hidden="1" outlineLevel="1">
      <c r="B472" s="188"/>
      <c r="C472" s="111"/>
      <c r="D472" s="110"/>
      <c r="E472" s="98"/>
      <c r="F472" s="97"/>
      <c r="G472" s="103">
        <v>3146</v>
      </c>
      <c r="H472" s="103">
        <v>942</v>
      </c>
      <c r="I472" s="103">
        <v>34</v>
      </c>
      <c r="J472" s="103">
        <v>10</v>
      </c>
      <c r="K472" s="120"/>
      <c r="L472" s="110"/>
      <c r="M472" s="189"/>
    </row>
    <row r="473" spans="2:13" hidden="1" outlineLevel="1">
      <c r="B473" s="188"/>
      <c r="C473" s="111"/>
      <c r="D473" s="110"/>
      <c r="E473" s="98"/>
      <c r="F473" s="97"/>
      <c r="G473" s="103">
        <v>3131</v>
      </c>
      <c r="H473" s="103">
        <v>942</v>
      </c>
      <c r="I473" s="103">
        <v>33</v>
      </c>
      <c r="J473" s="103">
        <v>10</v>
      </c>
      <c r="K473" s="120"/>
      <c r="L473" s="110"/>
      <c r="M473" s="189"/>
    </row>
    <row r="474" spans="2:13" hidden="1" outlineLevel="1">
      <c r="B474" s="188"/>
      <c r="C474" s="111"/>
      <c r="D474" s="110"/>
      <c r="E474" s="98"/>
      <c r="F474" s="97"/>
      <c r="G474" s="103">
        <v>3351</v>
      </c>
      <c r="H474" s="103">
        <v>967</v>
      </c>
      <c r="I474" s="103">
        <v>48</v>
      </c>
      <c r="J474" s="103">
        <v>11</v>
      </c>
      <c r="K474" s="120"/>
      <c r="L474" s="110"/>
      <c r="M474" s="189"/>
    </row>
    <row r="475" spans="2:13" hidden="1" outlineLevel="1">
      <c r="B475" s="188"/>
      <c r="C475" s="111"/>
      <c r="D475" s="110"/>
      <c r="E475" s="98"/>
      <c r="F475" s="97"/>
      <c r="G475" s="103">
        <v>3336</v>
      </c>
      <c r="H475" s="103">
        <v>967</v>
      </c>
      <c r="I475" s="103">
        <v>47</v>
      </c>
      <c r="J475" s="103">
        <v>11</v>
      </c>
      <c r="K475" s="120"/>
      <c r="L475" s="110"/>
      <c r="M475" s="189"/>
    </row>
    <row r="476" spans="2:13" hidden="1" outlineLevel="1">
      <c r="B476" s="188"/>
      <c r="C476" s="111"/>
      <c r="D476" s="110"/>
      <c r="E476" s="98"/>
      <c r="F476" s="97"/>
      <c r="G476" s="103">
        <v>3321</v>
      </c>
      <c r="H476" s="103">
        <v>967</v>
      </c>
      <c r="I476" s="103">
        <v>46</v>
      </c>
      <c r="J476" s="103">
        <v>11</v>
      </c>
      <c r="K476" s="120"/>
      <c r="L476" s="110"/>
      <c r="M476" s="189"/>
    </row>
    <row r="477" spans="2:13" hidden="1" outlineLevel="1">
      <c r="B477" s="188"/>
      <c r="C477" s="111"/>
      <c r="D477" s="110"/>
      <c r="E477" s="98"/>
      <c r="F477" s="97"/>
      <c r="G477" s="103">
        <v>3307</v>
      </c>
      <c r="H477" s="103">
        <v>967</v>
      </c>
      <c r="I477" s="103">
        <v>45</v>
      </c>
      <c r="J477" s="103">
        <v>11</v>
      </c>
      <c r="K477" s="120"/>
      <c r="L477" s="110"/>
      <c r="M477" s="189"/>
    </row>
    <row r="478" spans="2:13" hidden="1" outlineLevel="1">
      <c r="B478" s="188"/>
      <c r="C478" s="111"/>
      <c r="D478" s="110"/>
      <c r="E478" s="98"/>
      <c r="F478" s="97"/>
      <c r="G478" s="103">
        <v>3293</v>
      </c>
      <c r="H478" s="103">
        <v>966</v>
      </c>
      <c r="I478" s="103">
        <v>44</v>
      </c>
      <c r="J478" s="103">
        <v>11</v>
      </c>
      <c r="K478" s="120"/>
      <c r="L478" s="110"/>
      <c r="M478" s="189"/>
    </row>
    <row r="479" spans="2:13" hidden="1" outlineLevel="1">
      <c r="B479" s="188"/>
      <c r="C479" s="111"/>
      <c r="D479" s="110"/>
      <c r="E479" s="98"/>
      <c r="F479" s="97"/>
      <c r="G479" s="103">
        <v>3279</v>
      </c>
      <c r="H479" s="103">
        <v>966</v>
      </c>
      <c r="I479" s="103">
        <v>43</v>
      </c>
      <c r="J479" s="103">
        <v>11</v>
      </c>
      <c r="K479" s="120"/>
      <c r="L479" s="110"/>
      <c r="M479" s="189"/>
    </row>
    <row r="480" spans="2:13" hidden="1" outlineLevel="1">
      <c r="B480" s="188"/>
      <c r="C480" s="111"/>
      <c r="D480" s="110"/>
      <c r="E480" s="98"/>
      <c r="F480" s="97"/>
      <c r="G480" s="103">
        <v>3264</v>
      </c>
      <c r="H480" s="103">
        <v>965</v>
      </c>
      <c r="I480" s="103">
        <v>42</v>
      </c>
      <c r="J480" s="103">
        <v>11</v>
      </c>
      <c r="K480" s="120"/>
      <c r="L480" s="110"/>
      <c r="M480" s="189"/>
    </row>
    <row r="481" spans="2:13" hidden="1" outlineLevel="1">
      <c r="B481" s="188"/>
      <c r="C481" s="111"/>
      <c r="D481" s="110"/>
      <c r="E481" s="98"/>
      <c r="F481" s="97"/>
      <c r="G481" s="103">
        <v>3250</v>
      </c>
      <c r="H481" s="103">
        <v>965</v>
      </c>
      <c r="I481" s="103">
        <v>41</v>
      </c>
      <c r="J481" s="103">
        <v>11</v>
      </c>
      <c r="K481" s="120"/>
      <c r="L481" s="110"/>
      <c r="M481" s="189"/>
    </row>
    <row r="482" spans="2:13" hidden="1" outlineLevel="1">
      <c r="B482" s="188"/>
      <c r="C482" s="111"/>
      <c r="D482" s="110"/>
      <c r="E482" s="98"/>
      <c r="F482" s="97"/>
      <c r="G482" s="103">
        <v>3235</v>
      </c>
      <c r="H482" s="103">
        <v>964</v>
      </c>
      <c r="I482" s="103">
        <v>40</v>
      </c>
      <c r="J482" s="103">
        <v>11</v>
      </c>
      <c r="K482" s="120"/>
      <c r="L482" s="110"/>
      <c r="M482" s="189"/>
    </row>
    <row r="483" spans="2:13" hidden="1" outlineLevel="1">
      <c r="B483" s="188"/>
      <c r="C483" s="111"/>
      <c r="D483" s="110"/>
      <c r="E483" s="98"/>
      <c r="F483" s="97"/>
      <c r="G483" s="103">
        <v>3220</v>
      </c>
      <c r="H483" s="103">
        <v>964</v>
      </c>
      <c r="I483" s="103">
        <v>39</v>
      </c>
      <c r="J483" s="103">
        <v>11</v>
      </c>
      <c r="K483" s="120"/>
      <c r="L483" s="110"/>
      <c r="M483" s="189"/>
    </row>
    <row r="484" spans="2:13" hidden="1" outlineLevel="1">
      <c r="B484" s="188"/>
      <c r="C484" s="111"/>
      <c r="D484" s="110"/>
      <c r="E484" s="98"/>
      <c r="F484" s="97"/>
      <c r="G484" s="103">
        <v>3206</v>
      </c>
      <c r="H484" s="103">
        <v>964</v>
      </c>
      <c r="I484" s="103">
        <v>38</v>
      </c>
      <c r="J484" s="103">
        <v>11</v>
      </c>
      <c r="K484" s="120"/>
      <c r="L484" s="110"/>
      <c r="M484" s="189"/>
    </row>
    <row r="485" spans="2:13" hidden="1" outlineLevel="1">
      <c r="B485" s="188"/>
      <c r="C485" s="111"/>
      <c r="D485" s="110"/>
      <c r="E485" s="98"/>
      <c r="F485" s="97"/>
      <c r="G485" s="103">
        <v>3191</v>
      </c>
      <c r="H485" s="103">
        <v>963</v>
      </c>
      <c r="I485" s="103">
        <v>37</v>
      </c>
      <c r="J485" s="103">
        <v>11</v>
      </c>
      <c r="K485" s="120"/>
      <c r="L485" s="110"/>
      <c r="M485" s="189"/>
    </row>
    <row r="486" spans="2:13" hidden="1" outlineLevel="1">
      <c r="B486" s="188"/>
      <c r="C486" s="111"/>
      <c r="D486" s="110"/>
      <c r="E486" s="98"/>
      <c r="F486" s="97"/>
      <c r="G486" s="103">
        <v>3176</v>
      </c>
      <c r="H486" s="103">
        <v>963</v>
      </c>
      <c r="I486" s="103">
        <v>36</v>
      </c>
      <c r="J486" s="103">
        <v>11</v>
      </c>
      <c r="K486" s="120"/>
      <c r="L486" s="110"/>
      <c r="M486" s="189"/>
    </row>
    <row r="487" spans="2:13" hidden="1" outlineLevel="1">
      <c r="B487" s="188"/>
      <c r="C487" s="111"/>
      <c r="D487" s="110"/>
      <c r="E487" s="98"/>
      <c r="F487" s="97"/>
      <c r="G487" s="103">
        <v>3162</v>
      </c>
      <c r="H487" s="103">
        <v>963</v>
      </c>
      <c r="I487" s="103">
        <v>35</v>
      </c>
      <c r="J487" s="103">
        <v>11</v>
      </c>
      <c r="K487" s="120"/>
      <c r="L487" s="110"/>
      <c r="M487" s="189"/>
    </row>
    <row r="488" spans="2:13" hidden="1" outlineLevel="1">
      <c r="B488" s="188"/>
      <c r="C488" s="111"/>
      <c r="D488" s="110"/>
      <c r="E488" s="98"/>
      <c r="F488" s="97"/>
      <c r="G488" s="103">
        <v>3147</v>
      </c>
      <c r="H488" s="103">
        <v>962</v>
      </c>
      <c r="I488" s="103">
        <v>34</v>
      </c>
      <c r="J488" s="103">
        <v>11</v>
      </c>
      <c r="K488" s="120"/>
      <c r="L488" s="110"/>
      <c r="M488" s="189"/>
    </row>
    <row r="489" spans="2:13" hidden="1" outlineLevel="1">
      <c r="B489" s="188"/>
      <c r="C489" s="111"/>
      <c r="D489" s="110"/>
      <c r="E489" s="98"/>
      <c r="F489" s="97"/>
      <c r="G489" s="103">
        <v>3352</v>
      </c>
      <c r="H489" s="103">
        <v>990</v>
      </c>
      <c r="I489" s="103">
        <v>48</v>
      </c>
      <c r="J489" s="103">
        <v>12</v>
      </c>
      <c r="K489" s="120"/>
      <c r="L489" s="110"/>
      <c r="M489" s="189"/>
    </row>
    <row r="490" spans="2:13" hidden="1" outlineLevel="1">
      <c r="B490" s="188"/>
      <c r="C490" s="111"/>
      <c r="D490" s="110"/>
      <c r="E490" s="98"/>
      <c r="F490" s="97"/>
      <c r="G490" s="103">
        <v>3337</v>
      </c>
      <c r="H490" s="103">
        <v>989</v>
      </c>
      <c r="I490" s="103">
        <v>47</v>
      </c>
      <c r="J490" s="103">
        <v>12</v>
      </c>
      <c r="K490" s="120"/>
      <c r="L490" s="110"/>
      <c r="M490" s="189"/>
    </row>
    <row r="491" spans="2:13" hidden="1" outlineLevel="1">
      <c r="B491" s="188"/>
      <c r="C491" s="111"/>
      <c r="D491" s="110"/>
      <c r="E491" s="98"/>
      <c r="F491" s="97"/>
      <c r="G491" s="103">
        <v>3322</v>
      </c>
      <c r="H491" s="103">
        <v>989</v>
      </c>
      <c r="I491" s="103">
        <v>46</v>
      </c>
      <c r="J491" s="103">
        <v>12</v>
      </c>
      <c r="K491" s="120"/>
      <c r="L491" s="110"/>
      <c r="M491" s="189"/>
    </row>
    <row r="492" spans="2:13" hidden="1" outlineLevel="1">
      <c r="B492" s="188"/>
      <c r="C492" s="111"/>
      <c r="D492" s="110"/>
      <c r="E492" s="98"/>
      <c r="F492" s="97"/>
      <c r="G492" s="103">
        <v>3308</v>
      </c>
      <c r="H492" s="103">
        <v>989</v>
      </c>
      <c r="I492" s="103">
        <v>45</v>
      </c>
      <c r="J492" s="103">
        <v>12</v>
      </c>
      <c r="K492" s="120"/>
      <c r="L492" s="110"/>
      <c r="M492" s="189"/>
    </row>
    <row r="493" spans="2:13" hidden="1" outlineLevel="1">
      <c r="B493" s="188"/>
      <c r="C493" s="111"/>
      <c r="D493" s="110"/>
      <c r="E493" s="98"/>
      <c r="F493" s="97"/>
      <c r="G493" s="103">
        <v>3293</v>
      </c>
      <c r="H493" s="103">
        <v>988</v>
      </c>
      <c r="I493" s="103">
        <v>44</v>
      </c>
      <c r="J493" s="103">
        <v>12</v>
      </c>
      <c r="K493" s="120"/>
      <c r="L493" s="110"/>
      <c r="M493" s="189"/>
    </row>
    <row r="494" spans="2:13" hidden="1" outlineLevel="1">
      <c r="B494" s="188"/>
      <c r="C494" s="111"/>
      <c r="D494" s="110"/>
      <c r="E494" s="98"/>
      <c r="F494" s="97"/>
      <c r="G494" s="103">
        <v>3279</v>
      </c>
      <c r="H494" s="103">
        <v>988</v>
      </c>
      <c r="I494" s="103">
        <v>43</v>
      </c>
      <c r="J494" s="103">
        <v>12</v>
      </c>
      <c r="K494" s="120"/>
      <c r="L494" s="110"/>
      <c r="M494" s="189"/>
    </row>
    <row r="495" spans="2:13" hidden="1" outlineLevel="1">
      <c r="B495" s="188"/>
      <c r="C495" s="111"/>
      <c r="D495" s="110"/>
      <c r="E495" s="98"/>
      <c r="F495" s="97"/>
      <c r="G495" s="103">
        <v>3265</v>
      </c>
      <c r="H495" s="103">
        <v>987</v>
      </c>
      <c r="I495" s="103">
        <v>42</v>
      </c>
      <c r="J495" s="103">
        <v>12</v>
      </c>
      <c r="K495" s="120"/>
      <c r="L495" s="110"/>
      <c r="M495" s="189"/>
    </row>
    <row r="496" spans="2:13" hidden="1" outlineLevel="1">
      <c r="B496" s="188"/>
      <c r="C496" s="111"/>
      <c r="D496" s="110"/>
      <c r="E496" s="98"/>
      <c r="F496" s="97"/>
      <c r="G496" s="103">
        <v>3251</v>
      </c>
      <c r="H496" s="103">
        <v>986</v>
      </c>
      <c r="I496" s="103">
        <v>41</v>
      </c>
      <c r="J496" s="103">
        <v>12</v>
      </c>
      <c r="K496" s="120"/>
      <c r="L496" s="110"/>
      <c r="M496" s="189"/>
    </row>
    <row r="497" spans="2:13" hidden="1" outlineLevel="1">
      <c r="B497" s="188"/>
      <c r="C497" s="111"/>
      <c r="D497" s="110"/>
      <c r="E497" s="98"/>
      <c r="F497" s="97"/>
      <c r="G497" s="103">
        <v>3236</v>
      </c>
      <c r="H497" s="103">
        <v>986</v>
      </c>
      <c r="I497" s="103">
        <v>40</v>
      </c>
      <c r="J497" s="103">
        <v>12</v>
      </c>
      <c r="K497" s="120"/>
      <c r="L497" s="110"/>
      <c r="M497" s="189"/>
    </row>
    <row r="498" spans="2:13" hidden="1" outlineLevel="1">
      <c r="B498" s="188"/>
      <c r="C498" s="111"/>
      <c r="D498" s="110"/>
      <c r="E498" s="98"/>
      <c r="F498" s="97"/>
      <c r="G498" s="103">
        <v>3221</v>
      </c>
      <c r="H498" s="103">
        <v>985</v>
      </c>
      <c r="I498" s="103">
        <v>39</v>
      </c>
      <c r="J498" s="103">
        <v>12</v>
      </c>
      <c r="K498" s="120"/>
      <c r="L498" s="110"/>
      <c r="M498" s="189"/>
    </row>
    <row r="499" spans="2:13" hidden="1" outlineLevel="1">
      <c r="B499" s="188"/>
      <c r="C499" s="111"/>
      <c r="D499" s="110"/>
      <c r="E499" s="98"/>
      <c r="F499" s="97"/>
      <c r="G499" s="103">
        <v>3206</v>
      </c>
      <c r="H499" s="103">
        <v>985</v>
      </c>
      <c r="I499" s="103">
        <v>38</v>
      </c>
      <c r="J499" s="103">
        <v>12</v>
      </c>
      <c r="K499" s="120"/>
      <c r="L499" s="110"/>
      <c r="M499" s="189"/>
    </row>
    <row r="500" spans="2:13" hidden="1" outlineLevel="1">
      <c r="B500" s="188"/>
      <c r="C500" s="111"/>
      <c r="D500" s="110"/>
      <c r="E500" s="98"/>
      <c r="F500" s="97"/>
      <c r="G500" s="103">
        <v>3192</v>
      </c>
      <c r="H500" s="103">
        <v>984</v>
      </c>
      <c r="I500" s="103">
        <v>37</v>
      </c>
      <c r="J500" s="103">
        <v>12</v>
      </c>
      <c r="K500" s="120"/>
      <c r="L500" s="110"/>
      <c r="M500" s="189"/>
    </row>
    <row r="501" spans="2:13" hidden="1" outlineLevel="1">
      <c r="B501" s="188"/>
      <c r="C501" s="111"/>
      <c r="D501" s="110"/>
      <c r="E501" s="98"/>
      <c r="F501" s="97"/>
      <c r="G501" s="103">
        <v>3177</v>
      </c>
      <c r="H501" s="103">
        <v>983</v>
      </c>
      <c r="I501" s="103">
        <v>36</v>
      </c>
      <c r="J501" s="103">
        <v>12</v>
      </c>
      <c r="K501" s="120"/>
      <c r="L501" s="110"/>
      <c r="M501" s="189"/>
    </row>
    <row r="502" spans="2:13" hidden="1" outlineLevel="1">
      <c r="B502" s="188"/>
      <c r="C502" s="111"/>
      <c r="D502" s="110"/>
      <c r="E502" s="98"/>
      <c r="F502" s="97"/>
      <c r="G502" s="103">
        <v>3162</v>
      </c>
      <c r="H502" s="103">
        <v>983</v>
      </c>
      <c r="I502" s="103">
        <v>35</v>
      </c>
      <c r="J502" s="103">
        <v>12</v>
      </c>
      <c r="K502" s="120"/>
      <c r="L502" s="110"/>
      <c r="M502" s="189"/>
    </row>
    <row r="503" spans="2:13" hidden="1" outlineLevel="1">
      <c r="B503" s="188"/>
      <c r="C503" s="111"/>
      <c r="D503" s="110"/>
      <c r="E503" s="98"/>
      <c r="F503" s="97"/>
      <c r="G503" s="103">
        <v>3352</v>
      </c>
      <c r="H503" s="103">
        <v>1013</v>
      </c>
      <c r="I503" s="103">
        <v>48</v>
      </c>
      <c r="J503" s="103">
        <v>13</v>
      </c>
      <c r="K503" s="120"/>
      <c r="L503" s="110"/>
      <c r="M503" s="189"/>
    </row>
    <row r="504" spans="2:13" hidden="1" outlineLevel="1">
      <c r="B504" s="188"/>
      <c r="C504" s="111"/>
      <c r="D504" s="110"/>
      <c r="E504" s="98"/>
      <c r="F504" s="97"/>
      <c r="G504" s="103">
        <v>3337</v>
      </c>
      <c r="H504" s="103">
        <v>1012</v>
      </c>
      <c r="I504" s="103">
        <v>47</v>
      </c>
      <c r="J504" s="103">
        <v>13</v>
      </c>
      <c r="K504" s="120"/>
      <c r="L504" s="110"/>
      <c r="M504" s="189"/>
    </row>
    <row r="505" spans="2:13" hidden="1" outlineLevel="1">
      <c r="B505" s="188"/>
      <c r="C505" s="111"/>
      <c r="D505" s="110"/>
      <c r="E505" s="98"/>
      <c r="F505" s="97"/>
      <c r="G505" s="103">
        <v>3323</v>
      </c>
      <c r="H505" s="103">
        <v>1011</v>
      </c>
      <c r="I505" s="103">
        <v>46</v>
      </c>
      <c r="J505" s="103">
        <v>13</v>
      </c>
      <c r="K505" s="120"/>
      <c r="L505" s="110"/>
      <c r="M505" s="189"/>
    </row>
    <row r="506" spans="2:13" hidden="1" outlineLevel="1">
      <c r="B506" s="188"/>
      <c r="C506" s="111"/>
      <c r="D506" s="110"/>
      <c r="E506" s="98"/>
      <c r="F506" s="97"/>
      <c r="G506" s="103">
        <v>3309</v>
      </c>
      <c r="H506" s="103">
        <v>1010</v>
      </c>
      <c r="I506" s="103">
        <v>45</v>
      </c>
      <c r="J506" s="103">
        <v>13</v>
      </c>
      <c r="K506" s="120"/>
      <c r="L506" s="110"/>
      <c r="M506" s="189"/>
    </row>
    <row r="507" spans="2:13" hidden="1" outlineLevel="1">
      <c r="B507" s="188"/>
      <c r="C507" s="111"/>
      <c r="D507" s="110"/>
      <c r="E507" s="98"/>
      <c r="F507" s="97"/>
      <c r="G507" s="103">
        <v>3295</v>
      </c>
      <c r="H507" s="103">
        <v>1009</v>
      </c>
      <c r="I507" s="103">
        <v>44</v>
      </c>
      <c r="J507" s="103">
        <v>13</v>
      </c>
      <c r="K507" s="120"/>
      <c r="L507" s="110"/>
      <c r="M507" s="189"/>
    </row>
    <row r="508" spans="2:13" hidden="1" outlineLevel="1">
      <c r="B508" s="188"/>
      <c r="C508" s="111"/>
      <c r="D508" s="110"/>
      <c r="E508" s="98"/>
      <c r="F508" s="97"/>
      <c r="G508" s="103">
        <v>3280</v>
      </c>
      <c r="H508" s="103">
        <v>1008</v>
      </c>
      <c r="I508" s="103">
        <v>43</v>
      </c>
      <c r="J508" s="103">
        <v>13</v>
      </c>
      <c r="K508" s="120"/>
      <c r="L508" s="110"/>
      <c r="M508" s="189"/>
    </row>
    <row r="509" spans="2:13" hidden="1" outlineLevel="1">
      <c r="B509" s="188"/>
      <c r="C509" s="111"/>
      <c r="D509" s="110"/>
      <c r="E509" s="98"/>
      <c r="F509" s="97"/>
      <c r="G509" s="103">
        <v>3266</v>
      </c>
      <c r="H509" s="103">
        <v>1007</v>
      </c>
      <c r="I509" s="103">
        <v>42</v>
      </c>
      <c r="J509" s="103">
        <v>13</v>
      </c>
      <c r="K509" s="120"/>
      <c r="L509" s="110"/>
      <c r="M509" s="189"/>
    </row>
    <row r="510" spans="2:13" hidden="1" outlineLevel="1">
      <c r="B510" s="188"/>
      <c r="C510" s="111"/>
      <c r="D510" s="110"/>
      <c r="E510" s="98"/>
      <c r="F510" s="97"/>
      <c r="G510" s="103">
        <v>3251</v>
      </c>
      <c r="H510" s="103">
        <v>1006</v>
      </c>
      <c r="I510" s="103">
        <v>41</v>
      </c>
      <c r="J510" s="103">
        <v>13</v>
      </c>
      <c r="K510" s="120"/>
      <c r="L510" s="110"/>
      <c r="M510" s="189"/>
    </row>
    <row r="511" spans="2:13" hidden="1" outlineLevel="1">
      <c r="B511" s="188"/>
      <c r="C511" s="111"/>
      <c r="D511" s="110"/>
      <c r="E511" s="98"/>
      <c r="F511" s="97"/>
      <c r="G511" s="103">
        <v>3237</v>
      </c>
      <c r="H511" s="103">
        <v>1005</v>
      </c>
      <c r="I511" s="103">
        <v>40</v>
      </c>
      <c r="J511" s="103">
        <v>13</v>
      </c>
      <c r="K511" s="120"/>
      <c r="L511" s="110"/>
      <c r="M511" s="189"/>
    </row>
    <row r="512" spans="2:13" hidden="1" outlineLevel="1">
      <c r="B512" s="188"/>
      <c r="C512" s="111"/>
      <c r="D512" s="110"/>
      <c r="E512" s="98"/>
      <c r="F512" s="97"/>
      <c r="G512" s="103">
        <v>3221</v>
      </c>
      <c r="H512" s="103">
        <v>1005</v>
      </c>
      <c r="I512" s="103">
        <v>39</v>
      </c>
      <c r="J512" s="103">
        <v>13</v>
      </c>
      <c r="K512" s="120"/>
      <c r="L512" s="110"/>
      <c r="M512" s="189"/>
    </row>
    <row r="513" spans="2:13" hidden="1" outlineLevel="1">
      <c r="B513" s="188"/>
      <c r="C513" s="111"/>
      <c r="D513" s="110"/>
      <c r="E513" s="98"/>
      <c r="F513" s="97"/>
      <c r="G513" s="103">
        <v>3207</v>
      </c>
      <c r="H513" s="103">
        <v>1004</v>
      </c>
      <c r="I513" s="103">
        <v>38</v>
      </c>
      <c r="J513" s="103">
        <v>13</v>
      </c>
      <c r="K513" s="120"/>
      <c r="L513" s="110"/>
      <c r="M513" s="189"/>
    </row>
    <row r="514" spans="2:13" hidden="1" outlineLevel="1">
      <c r="B514" s="188"/>
      <c r="C514" s="111"/>
      <c r="D514" s="110"/>
      <c r="E514" s="98"/>
      <c r="F514" s="97"/>
      <c r="G514" s="103">
        <v>3192</v>
      </c>
      <c r="H514" s="103">
        <v>1004</v>
      </c>
      <c r="I514" s="103">
        <v>37</v>
      </c>
      <c r="J514" s="103">
        <v>13</v>
      </c>
      <c r="K514" s="120"/>
      <c r="L514" s="110"/>
      <c r="M514" s="189"/>
    </row>
    <row r="515" spans="2:13" hidden="1" outlineLevel="1">
      <c r="B515" s="188"/>
      <c r="C515" s="111"/>
      <c r="D515" s="110"/>
      <c r="E515" s="98"/>
      <c r="F515" s="97"/>
      <c r="G515" s="103">
        <v>3177</v>
      </c>
      <c r="H515" s="103">
        <v>1002</v>
      </c>
      <c r="I515" s="103">
        <v>36</v>
      </c>
      <c r="J515" s="103">
        <v>13</v>
      </c>
      <c r="K515" s="120"/>
      <c r="L515" s="110"/>
      <c r="M515" s="189"/>
    </row>
    <row r="516" spans="2:13" hidden="1" outlineLevel="1">
      <c r="B516" s="188"/>
      <c r="C516" s="111"/>
      <c r="D516" s="110"/>
      <c r="E516" s="98"/>
      <c r="F516" s="97"/>
      <c r="G516" s="103">
        <v>3353</v>
      </c>
      <c r="H516" s="103">
        <v>1036</v>
      </c>
      <c r="I516" s="103">
        <v>48</v>
      </c>
      <c r="J516" s="103">
        <v>14</v>
      </c>
      <c r="K516" s="120"/>
      <c r="L516" s="110"/>
      <c r="M516" s="189"/>
    </row>
    <row r="517" spans="2:13" hidden="1" outlineLevel="1">
      <c r="B517" s="188"/>
      <c r="C517" s="111"/>
      <c r="D517" s="110"/>
      <c r="E517" s="98"/>
      <c r="F517" s="97"/>
      <c r="G517" s="103">
        <v>3338</v>
      </c>
      <c r="H517" s="103">
        <v>1034</v>
      </c>
      <c r="I517" s="103">
        <v>47</v>
      </c>
      <c r="J517" s="103">
        <v>14</v>
      </c>
      <c r="K517" s="120"/>
      <c r="L517" s="110"/>
      <c r="M517" s="189"/>
    </row>
    <row r="518" spans="2:13" hidden="1" outlineLevel="1">
      <c r="B518" s="188"/>
      <c r="C518" s="111"/>
      <c r="D518" s="110"/>
      <c r="E518" s="98"/>
      <c r="F518" s="97"/>
      <c r="G518" s="103">
        <v>3324</v>
      </c>
      <c r="H518" s="103">
        <v>1033</v>
      </c>
      <c r="I518" s="103">
        <v>46</v>
      </c>
      <c r="J518" s="103">
        <v>14</v>
      </c>
      <c r="K518" s="120"/>
      <c r="L518" s="110"/>
      <c r="M518" s="189"/>
    </row>
    <row r="519" spans="2:13" hidden="1" outlineLevel="1">
      <c r="B519" s="188"/>
      <c r="C519" s="111"/>
      <c r="D519" s="110"/>
      <c r="E519" s="98"/>
      <c r="F519" s="97"/>
      <c r="G519" s="103">
        <v>3310</v>
      </c>
      <c r="H519" s="103">
        <v>1033</v>
      </c>
      <c r="I519" s="103">
        <v>45</v>
      </c>
      <c r="J519" s="103">
        <v>14</v>
      </c>
      <c r="K519" s="120"/>
      <c r="L519" s="110"/>
      <c r="M519" s="189"/>
    </row>
    <row r="520" spans="2:13" hidden="1" outlineLevel="1">
      <c r="B520" s="188"/>
      <c r="C520" s="111"/>
      <c r="D520" s="110"/>
      <c r="E520" s="98"/>
      <c r="F520" s="97"/>
      <c r="G520" s="103">
        <v>3295</v>
      </c>
      <c r="H520" s="103">
        <v>1031</v>
      </c>
      <c r="I520" s="103">
        <v>44</v>
      </c>
      <c r="J520" s="103">
        <v>14</v>
      </c>
      <c r="K520" s="120"/>
      <c r="L520" s="110"/>
      <c r="M520" s="189"/>
    </row>
    <row r="521" spans="2:13" hidden="1" outlineLevel="1">
      <c r="B521" s="188"/>
      <c r="C521" s="111"/>
      <c r="D521" s="110"/>
      <c r="E521" s="98"/>
      <c r="F521" s="97"/>
      <c r="G521" s="103">
        <v>3281</v>
      </c>
      <c r="H521" s="103">
        <v>1030</v>
      </c>
      <c r="I521" s="103">
        <v>43</v>
      </c>
      <c r="J521" s="103">
        <v>14</v>
      </c>
      <c r="K521" s="120"/>
      <c r="L521" s="110"/>
      <c r="M521" s="189"/>
    </row>
    <row r="522" spans="2:13" hidden="1" outlineLevel="1">
      <c r="B522" s="188"/>
      <c r="C522" s="111"/>
      <c r="D522" s="110"/>
      <c r="E522" s="98"/>
      <c r="F522" s="97"/>
      <c r="G522" s="103">
        <v>3266</v>
      </c>
      <c r="H522" s="103">
        <v>1029</v>
      </c>
      <c r="I522" s="103">
        <v>42</v>
      </c>
      <c r="J522" s="103">
        <v>14</v>
      </c>
      <c r="K522" s="120"/>
      <c r="L522" s="110"/>
      <c r="M522" s="189"/>
    </row>
    <row r="523" spans="2:13" hidden="1" outlineLevel="1">
      <c r="B523" s="188"/>
      <c r="C523" s="111"/>
      <c r="D523" s="110"/>
      <c r="E523" s="98"/>
      <c r="F523" s="97"/>
      <c r="G523" s="103">
        <v>3252</v>
      </c>
      <c r="H523" s="103">
        <v>1028</v>
      </c>
      <c r="I523" s="103">
        <v>41</v>
      </c>
      <c r="J523" s="103">
        <v>14</v>
      </c>
      <c r="K523" s="120"/>
      <c r="L523" s="110"/>
      <c r="M523" s="189"/>
    </row>
    <row r="524" spans="2:13" hidden="1" outlineLevel="1">
      <c r="B524" s="188"/>
      <c r="C524" s="111"/>
      <c r="D524" s="110"/>
      <c r="E524" s="98"/>
      <c r="F524" s="97"/>
      <c r="G524" s="103">
        <v>3237</v>
      </c>
      <c r="H524" s="103">
        <v>1026</v>
      </c>
      <c r="I524" s="103">
        <v>40</v>
      </c>
      <c r="J524" s="103">
        <v>14</v>
      </c>
      <c r="K524" s="120"/>
      <c r="L524" s="110"/>
      <c r="M524" s="189"/>
    </row>
    <row r="525" spans="2:13" hidden="1" outlineLevel="1">
      <c r="B525" s="188"/>
      <c r="C525" s="111"/>
      <c r="D525" s="110"/>
      <c r="E525" s="98"/>
      <c r="F525" s="97"/>
      <c r="G525" s="103">
        <v>3222</v>
      </c>
      <c r="H525" s="103">
        <v>1025</v>
      </c>
      <c r="I525" s="103">
        <v>39</v>
      </c>
      <c r="J525" s="103">
        <v>14</v>
      </c>
      <c r="K525" s="120"/>
      <c r="L525" s="110"/>
      <c r="M525" s="189"/>
    </row>
    <row r="526" spans="2:13" hidden="1" outlineLevel="1">
      <c r="B526" s="188"/>
      <c r="C526" s="111"/>
      <c r="D526" s="110"/>
      <c r="E526" s="98"/>
      <c r="F526" s="97"/>
      <c r="G526" s="103">
        <v>3208</v>
      </c>
      <c r="H526" s="103">
        <v>1024</v>
      </c>
      <c r="I526" s="103">
        <v>38</v>
      </c>
      <c r="J526" s="103">
        <v>14</v>
      </c>
      <c r="K526" s="120"/>
      <c r="L526" s="110"/>
      <c r="M526" s="189"/>
    </row>
    <row r="527" spans="2:13" hidden="1" outlineLevel="1">
      <c r="B527" s="188"/>
      <c r="C527" s="111"/>
      <c r="D527" s="110"/>
      <c r="E527" s="98"/>
      <c r="F527" s="97"/>
      <c r="G527" s="103">
        <v>3193</v>
      </c>
      <c r="H527" s="103">
        <v>1023</v>
      </c>
      <c r="I527" s="103">
        <v>37</v>
      </c>
      <c r="J527" s="103">
        <v>14</v>
      </c>
      <c r="K527" s="120"/>
      <c r="L527" s="110"/>
      <c r="M527" s="189"/>
    </row>
    <row r="528" spans="2:13" hidden="1" outlineLevel="1">
      <c r="B528" s="188"/>
      <c r="C528" s="111"/>
      <c r="D528" s="110"/>
      <c r="E528" s="98"/>
      <c r="F528" s="97"/>
      <c r="G528" s="103">
        <v>3354</v>
      </c>
      <c r="H528" s="103">
        <v>1059</v>
      </c>
      <c r="I528" s="103">
        <v>48</v>
      </c>
      <c r="J528" s="103">
        <v>15</v>
      </c>
      <c r="K528" s="120"/>
      <c r="L528" s="110"/>
      <c r="M528" s="189"/>
    </row>
    <row r="529" spans="2:13" hidden="1" outlineLevel="1">
      <c r="B529" s="188"/>
      <c r="C529" s="111"/>
      <c r="D529" s="110"/>
      <c r="E529" s="98"/>
      <c r="F529" s="97"/>
      <c r="G529" s="103">
        <v>3339</v>
      </c>
      <c r="H529" s="103">
        <v>1058</v>
      </c>
      <c r="I529" s="103">
        <v>47</v>
      </c>
      <c r="J529" s="103">
        <v>15</v>
      </c>
      <c r="K529" s="120"/>
      <c r="L529" s="110"/>
      <c r="M529" s="189"/>
    </row>
    <row r="530" spans="2:13" hidden="1" outlineLevel="1">
      <c r="B530" s="188"/>
      <c r="C530" s="111"/>
      <c r="D530" s="110"/>
      <c r="E530" s="98"/>
      <c r="F530" s="97"/>
      <c r="G530" s="103">
        <v>3324</v>
      </c>
      <c r="H530" s="103">
        <v>1056</v>
      </c>
      <c r="I530" s="103">
        <v>46</v>
      </c>
      <c r="J530" s="103">
        <v>15</v>
      </c>
      <c r="K530" s="120"/>
      <c r="L530" s="110"/>
      <c r="M530" s="189"/>
    </row>
    <row r="531" spans="2:13" hidden="1" outlineLevel="1">
      <c r="B531" s="188"/>
      <c r="C531" s="111"/>
      <c r="D531" s="110"/>
      <c r="E531" s="98"/>
      <c r="F531" s="97"/>
      <c r="G531" s="103">
        <v>3310</v>
      </c>
      <c r="H531" s="103">
        <v>1055</v>
      </c>
      <c r="I531" s="103">
        <v>45</v>
      </c>
      <c r="J531" s="103">
        <v>15</v>
      </c>
      <c r="K531" s="120"/>
      <c r="L531" s="110"/>
      <c r="M531" s="189"/>
    </row>
    <row r="532" spans="2:13" hidden="1" outlineLevel="1">
      <c r="B532" s="188"/>
      <c r="C532" s="111"/>
      <c r="D532" s="110"/>
      <c r="E532" s="98"/>
      <c r="F532" s="97"/>
      <c r="G532" s="103">
        <v>3296</v>
      </c>
      <c r="H532" s="103">
        <v>1054</v>
      </c>
      <c r="I532" s="103">
        <v>44</v>
      </c>
      <c r="J532" s="103">
        <v>15</v>
      </c>
      <c r="K532" s="120"/>
      <c r="L532" s="110"/>
      <c r="M532" s="189"/>
    </row>
    <row r="533" spans="2:13" hidden="1" outlineLevel="1">
      <c r="B533" s="188"/>
      <c r="C533" s="111"/>
      <c r="D533" s="110"/>
      <c r="E533" s="98"/>
      <c r="F533" s="97"/>
      <c r="G533" s="103">
        <v>3281</v>
      </c>
      <c r="H533" s="103">
        <v>1052</v>
      </c>
      <c r="I533" s="103">
        <v>43</v>
      </c>
      <c r="J533" s="103">
        <v>15</v>
      </c>
      <c r="K533" s="120"/>
      <c r="L533" s="110"/>
      <c r="M533" s="189"/>
    </row>
    <row r="534" spans="2:13" hidden="1" outlineLevel="1">
      <c r="B534" s="188"/>
      <c r="C534" s="111"/>
      <c r="D534" s="110"/>
      <c r="E534" s="98"/>
      <c r="F534" s="97"/>
      <c r="G534" s="103">
        <v>3267</v>
      </c>
      <c r="H534" s="103">
        <v>1051</v>
      </c>
      <c r="I534" s="103">
        <v>42</v>
      </c>
      <c r="J534" s="103">
        <v>15</v>
      </c>
      <c r="K534" s="120"/>
      <c r="L534" s="110"/>
      <c r="M534" s="189"/>
    </row>
    <row r="535" spans="2:13" hidden="1" outlineLevel="1">
      <c r="B535" s="188"/>
      <c r="C535" s="111"/>
      <c r="D535" s="110"/>
      <c r="E535" s="98"/>
      <c r="F535" s="97"/>
      <c r="G535" s="103">
        <v>3252</v>
      </c>
      <c r="H535" s="103">
        <v>1049</v>
      </c>
      <c r="I535" s="103">
        <v>41</v>
      </c>
      <c r="J535" s="103">
        <v>15</v>
      </c>
      <c r="K535" s="120"/>
      <c r="L535" s="110"/>
      <c r="M535" s="189"/>
    </row>
    <row r="536" spans="2:13" hidden="1" outlineLevel="1">
      <c r="B536" s="188"/>
      <c r="C536" s="111"/>
      <c r="D536" s="110"/>
      <c r="E536" s="98"/>
      <c r="F536" s="97"/>
      <c r="G536" s="103">
        <v>3238</v>
      </c>
      <c r="H536" s="103">
        <v>1048</v>
      </c>
      <c r="I536" s="103">
        <v>40</v>
      </c>
      <c r="J536" s="103">
        <v>15</v>
      </c>
      <c r="K536" s="120"/>
      <c r="L536" s="110"/>
      <c r="M536" s="189"/>
    </row>
    <row r="537" spans="2:13" hidden="1" outlineLevel="1">
      <c r="B537" s="188"/>
      <c r="C537" s="111"/>
      <c r="D537" s="110"/>
      <c r="E537" s="98"/>
      <c r="F537" s="97"/>
      <c r="G537" s="103">
        <v>3223</v>
      </c>
      <c r="H537" s="103">
        <v>1046</v>
      </c>
      <c r="I537" s="103">
        <v>39</v>
      </c>
      <c r="J537" s="103">
        <v>15</v>
      </c>
      <c r="K537" s="120"/>
      <c r="L537" s="110"/>
      <c r="M537" s="189"/>
    </row>
    <row r="538" spans="2:13" hidden="1" outlineLevel="1">
      <c r="B538" s="188"/>
      <c r="C538" s="111"/>
      <c r="D538" s="110"/>
      <c r="E538" s="98"/>
      <c r="F538" s="97"/>
      <c r="G538" s="103">
        <v>3208</v>
      </c>
      <c r="H538" s="103">
        <v>1044</v>
      </c>
      <c r="I538" s="103">
        <v>38</v>
      </c>
      <c r="J538" s="103">
        <v>15</v>
      </c>
      <c r="K538" s="120"/>
      <c r="L538" s="110"/>
      <c r="M538" s="189"/>
    </row>
    <row r="539" spans="2:13" hidden="1" outlineLevel="1">
      <c r="B539" s="188"/>
      <c r="C539" s="111"/>
      <c r="D539" s="110"/>
      <c r="E539" s="98"/>
      <c r="F539" s="97"/>
      <c r="G539" s="103">
        <v>3354</v>
      </c>
      <c r="H539" s="103">
        <v>1083</v>
      </c>
      <c r="I539" s="103">
        <v>48</v>
      </c>
      <c r="J539" s="103">
        <v>16</v>
      </c>
      <c r="K539" s="120"/>
      <c r="L539" s="110"/>
      <c r="M539" s="189"/>
    </row>
    <row r="540" spans="2:13" hidden="1" outlineLevel="1">
      <c r="B540" s="188"/>
      <c r="C540" s="111"/>
      <c r="D540" s="110"/>
      <c r="E540" s="98"/>
      <c r="F540" s="97"/>
      <c r="G540" s="103">
        <v>3340</v>
      </c>
      <c r="H540" s="103">
        <v>1081</v>
      </c>
      <c r="I540" s="103">
        <v>47</v>
      </c>
      <c r="J540" s="103">
        <v>16</v>
      </c>
      <c r="K540" s="120"/>
      <c r="L540" s="110"/>
      <c r="M540" s="189"/>
    </row>
    <row r="541" spans="2:13" hidden="1" outlineLevel="1">
      <c r="B541" s="188"/>
      <c r="C541" s="111"/>
      <c r="D541" s="110"/>
      <c r="E541" s="98"/>
      <c r="F541" s="97"/>
      <c r="G541" s="103">
        <v>3326</v>
      </c>
      <c r="H541" s="103">
        <v>1079</v>
      </c>
      <c r="I541" s="103">
        <v>46</v>
      </c>
      <c r="J541" s="103">
        <v>16</v>
      </c>
      <c r="K541" s="120"/>
      <c r="L541" s="110"/>
      <c r="M541" s="189"/>
    </row>
    <row r="542" spans="2:13" hidden="1" outlineLevel="1">
      <c r="B542" s="188"/>
      <c r="C542" s="111"/>
      <c r="D542" s="110"/>
      <c r="E542" s="98"/>
      <c r="F542" s="97"/>
      <c r="G542" s="103">
        <v>3311</v>
      </c>
      <c r="H542" s="103">
        <v>1077</v>
      </c>
      <c r="I542" s="103">
        <v>45</v>
      </c>
      <c r="J542" s="103">
        <v>16</v>
      </c>
      <c r="K542" s="120"/>
      <c r="L542" s="110"/>
      <c r="M542" s="189"/>
    </row>
    <row r="543" spans="2:13" hidden="1" outlineLevel="1">
      <c r="B543" s="188"/>
      <c r="C543" s="111"/>
      <c r="D543" s="110"/>
      <c r="E543" s="98"/>
      <c r="F543" s="97"/>
      <c r="G543" s="103">
        <v>3297</v>
      </c>
      <c r="H543" s="103">
        <v>1075</v>
      </c>
      <c r="I543" s="103">
        <v>44</v>
      </c>
      <c r="J543" s="103">
        <v>16</v>
      </c>
      <c r="K543" s="120"/>
      <c r="L543" s="110"/>
      <c r="M543" s="189"/>
    </row>
    <row r="544" spans="2:13" hidden="1" outlineLevel="1">
      <c r="B544" s="188"/>
      <c r="C544" s="111"/>
      <c r="D544" s="110"/>
      <c r="E544" s="98"/>
      <c r="F544" s="97"/>
      <c r="G544" s="103">
        <v>3282</v>
      </c>
      <c r="H544" s="103">
        <v>1073</v>
      </c>
      <c r="I544" s="103">
        <v>43</v>
      </c>
      <c r="J544" s="103">
        <v>16</v>
      </c>
      <c r="K544" s="120"/>
      <c r="L544" s="110"/>
      <c r="M544" s="189"/>
    </row>
    <row r="545" spans="2:13" hidden="1" outlineLevel="1">
      <c r="B545" s="188"/>
      <c r="C545" s="111"/>
      <c r="D545" s="110"/>
      <c r="E545" s="98"/>
      <c r="F545" s="97"/>
      <c r="G545" s="103">
        <v>3268</v>
      </c>
      <c r="H545" s="103">
        <v>1071</v>
      </c>
      <c r="I545" s="103">
        <v>42</v>
      </c>
      <c r="J545" s="103">
        <v>16</v>
      </c>
      <c r="K545" s="120"/>
      <c r="L545" s="110"/>
      <c r="M545" s="189"/>
    </row>
    <row r="546" spans="2:13" hidden="1" outlineLevel="1">
      <c r="B546" s="188"/>
      <c r="C546" s="111"/>
      <c r="D546" s="110"/>
      <c r="E546" s="98"/>
      <c r="F546" s="97"/>
      <c r="G546" s="103">
        <v>3253</v>
      </c>
      <c r="H546" s="103">
        <v>1069</v>
      </c>
      <c r="I546" s="103">
        <v>41</v>
      </c>
      <c r="J546" s="103">
        <v>16</v>
      </c>
      <c r="K546" s="120"/>
      <c r="L546" s="110"/>
      <c r="M546" s="189"/>
    </row>
    <row r="547" spans="2:13" hidden="1" outlineLevel="1">
      <c r="B547" s="188"/>
      <c r="C547" s="111"/>
      <c r="D547" s="110"/>
      <c r="E547" s="98"/>
      <c r="F547" s="97"/>
      <c r="G547" s="103">
        <v>3238</v>
      </c>
      <c r="H547" s="103">
        <v>1067</v>
      </c>
      <c r="I547" s="103">
        <v>40</v>
      </c>
      <c r="J547" s="103">
        <v>16</v>
      </c>
      <c r="K547" s="120"/>
      <c r="L547" s="110"/>
      <c r="M547" s="189"/>
    </row>
    <row r="548" spans="2:13" collapsed="1">
      <c r="B548" s="188"/>
      <c r="C548" s="111"/>
      <c r="D548" s="110"/>
      <c r="E548" s="98"/>
      <c r="F548" s="97"/>
      <c r="G548" s="103">
        <v>3226</v>
      </c>
      <c r="H548" s="103">
        <v>1063</v>
      </c>
      <c r="I548" s="103">
        <v>39</v>
      </c>
      <c r="J548" s="103">
        <v>16</v>
      </c>
      <c r="K548" s="120"/>
      <c r="L548" s="110"/>
      <c r="M548" s="189"/>
    </row>
    <row r="549" spans="2:13" hidden="1" outlineLevel="1">
      <c r="B549" s="188">
        <v>6</v>
      </c>
      <c r="C549" s="111" t="s">
        <v>16</v>
      </c>
      <c r="D549" s="110">
        <v>60</v>
      </c>
      <c r="E549" s="98"/>
      <c r="F549" s="97"/>
      <c r="G549" s="103">
        <v>1206</v>
      </c>
      <c r="H549" s="103">
        <v>631</v>
      </c>
      <c r="I549" s="103">
        <v>14</v>
      </c>
      <c r="J549" s="103">
        <v>0</v>
      </c>
      <c r="K549" s="120"/>
      <c r="L549" s="110">
        <v>1</v>
      </c>
      <c r="M549" s="189">
        <v>0.79</v>
      </c>
    </row>
    <row r="550" spans="2:13" hidden="1" outlineLevel="1">
      <c r="B550" s="188"/>
      <c r="C550" s="111"/>
      <c r="D550" s="110"/>
      <c r="E550" s="98"/>
      <c r="F550" s="97"/>
      <c r="G550" s="103">
        <v>1233</v>
      </c>
      <c r="H550" s="103">
        <v>633</v>
      </c>
      <c r="I550" s="103">
        <v>15</v>
      </c>
      <c r="J550" s="103">
        <v>0</v>
      </c>
      <c r="K550" s="120"/>
      <c r="L550" s="110"/>
      <c r="M550" s="189"/>
    </row>
    <row r="551" spans="2:13" hidden="1" outlineLevel="1">
      <c r="B551" s="188"/>
      <c r="C551" s="111"/>
      <c r="D551" s="110"/>
      <c r="E551" s="98"/>
      <c r="F551" s="97"/>
      <c r="G551" s="103">
        <v>1260</v>
      </c>
      <c r="H551" s="103">
        <v>633</v>
      </c>
      <c r="I551" s="103">
        <v>16</v>
      </c>
      <c r="J551" s="103">
        <v>0</v>
      </c>
      <c r="K551" s="120"/>
      <c r="L551" s="110"/>
      <c r="M551" s="189"/>
    </row>
    <row r="552" spans="2:13" hidden="1" outlineLevel="1">
      <c r="B552" s="188"/>
      <c r="C552" s="111"/>
      <c r="D552" s="110"/>
      <c r="E552" s="98"/>
      <c r="F552" s="97"/>
      <c r="G552" s="103">
        <v>1287</v>
      </c>
      <c r="H552" s="103">
        <v>633</v>
      </c>
      <c r="I552" s="103">
        <v>17</v>
      </c>
      <c r="J552" s="103">
        <v>0</v>
      </c>
      <c r="K552" s="120"/>
      <c r="L552" s="110"/>
      <c r="M552" s="189"/>
    </row>
    <row r="553" spans="2:13" hidden="1" outlineLevel="1">
      <c r="B553" s="188"/>
      <c r="C553" s="111"/>
      <c r="D553" s="110"/>
      <c r="E553" s="98"/>
      <c r="F553" s="97"/>
      <c r="G553" s="103">
        <v>1314</v>
      </c>
      <c r="H553" s="103">
        <v>634</v>
      </c>
      <c r="I553" s="103">
        <v>18</v>
      </c>
      <c r="J553" s="103">
        <v>0</v>
      </c>
      <c r="K553" s="120"/>
      <c r="L553" s="110"/>
      <c r="M553" s="189"/>
    </row>
    <row r="554" spans="2:13" hidden="1" outlineLevel="1">
      <c r="B554" s="188"/>
      <c r="C554" s="111"/>
      <c r="D554" s="110"/>
      <c r="E554" s="98"/>
      <c r="F554" s="97"/>
      <c r="G554" s="103">
        <v>1341</v>
      </c>
      <c r="H554" s="103">
        <v>633</v>
      </c>
      <c r="I554" s="103">
        <v>19</v>
      </c>
      <c r="J554" s="103">
        <v>0</v>
      </c>
      <c r="K554" s="120"/>
      <c r="L554" s="110"/>
      <c r="M554" s="189"/>
    </row>
    <row r="555" spans="2:13" hidden="1" outlineLevel="1">
      <c r="B555" s="188"/>
      <c r="C555" s="111"/>
      <c r="D555" s="110"/>
      <c r="E555" s="98"/>
      <c r="F555" s="97"/>
      <c r="G555" s="103">
        <v>1368</v>
      </c>
      <c r="H555" s="103">
        <v>633</v>
      </c>
      <c r="I555" s="103">
        <v>20</v>
      </c>
      <c r="J555" s="103">
        <v>0</v>
      </c>
      <c r="K555" s="120"/>
      <c r="L555" s="110"/>
      <c r="M555" s="189"/>
    </row>
    <row r="556" spans="2:13" hidden="1" outlineLevel="1">
      <c r="B556" s="188"/>
      <c r="C556" s="111"/>
      <c r="D556" s="110"/>
      <c r="E556" s="98"/>
      <c r="F556" s="97"/>
      <c r="G556" s="103">
        <v>1395</v>
      </c>
      <c r="H556" s="103">
        <v>634</v>
      </c>
      <c r="I556" s="103">
        <v>21</v>
      </c>
      <c r="J556" s="103">
        <v>0</v>
      </c>
      <c r="K556" s="120"/>
      <c r="L556" s="110"/>
      <c r="M556" s="189"/>
    </row>
    <row r="557" spans="2:13" hidden="1" outlineLevel="1">
      <c r="B557" s="188"/>
      <c r="C557" s="111"/>
      <c r="D557" s="110"/>
      <c r="E557" s="98"/>
      <c r="F557" s="97"/>
      <c r="G557" s="103">
        <v>1422</v>
      </c>
      <c r="H557" s="103">
        <v>634</v>
      </c>
      <c r="I557" s="103">
        <v>22</v>
      </c>
      <c r="J557" s="103">
        <v>0</v>
      </c>
      <c r="K557" s="120"/>
      <c r="L557" s="110"/>
      <c r="M557" s="189"/>
    </row>
    <row r="558" spans="2:13" hidden="1" outlineLevel="1">
      <c r="B558" s="188"/>
      <c r="C558" s="111"/>
      <c r="D558" s="110"/>
      <c r="E558" s="98"/>
      <c r="F558" s="97"/>
      <c r="G558" s="103">
        <v>1449</v>
      </c>
      <c r="H558" s="103">
        <v>634</v>
      </c>
      <c r="I558" s="103">
        <v>23</v>
      </c>
      <c r="J558" s="103">
        <v>0</v>
      </c>
      <c r="K558" s="120"/>
      <c r="L558" s="110"/>
      <c r="M558" s="189"/>
    </row>
    <row r="559" spans="2:13" hidden="1" outlineLevel="1">
      <c r="B559" s="188"/>
      <c r="C559" s="111"/>
      <c r="D559" s="110"/>
      <c r="E559" s="98"/>
      <c r="F559" s="97"/>
      <c r="G559" s="103">
        <v>1476</v>
      </c>
      <c r="H559" s="103">
        <v>634</v>
      </c>
      <c r="I559" s="103">
        <v>14</v>
      </c>
      <c r="J559" s="103">
        <v>1</v>
      </c>
      <c r="K559" s="120"/>
      <c r="L559" s="110"/>
      <c r="M559" s="189"/>
    </row>
    <row r="560" spans="2:13" hidden="1" outlineLevel="1">
      <c r="B560" s="188"/>
      <c r="C560" s="111"/>
      <c r="D560" s="110"/>
      <c r="E560" s="98"/>
      <c r="F560" s="97"/>
      <c r="G560" s="75">
        <v>1502</v>
      </c>
      <c r="H560" s="103">
        <v>634</v>
      </c>
      <c r="I560" s="103">
        <v>15</v>
      </c>
      <c r="J560" s="103">
        <v>1</v>
      </c>
      <c r="K560" s="120"/>
      <c r="L560" s="110"/>
      <c r="M560" s="189"/>
    </row>
    <row r="561" spans="2:13" hidden="1" outlineLevel="1">
      <c r="B561" s="188"/>
      <c r="C561" s="111"/>
      <c r="D561" s="110"/>
      <c r="E561" s="98"/>
      <c r="F561" s="97"/>
      <c r="G561" s="103">
        <v>1529</v>
      </c>
      <c r="H561" s="103">
        <v>635</v>
      </c>
      <c r="I561" s="103">
        <v>16</v>
      </c>
      <c r="J561" s="103">
        <v>1</v>
      </c>
      <c r="K561" s="120"/>
      <c r="L561" s="110"/>
      <c r="M561" s="189"/>
    </row>
    <row r="562" spans="2:13" hidden="1" outlineLevel="1">
      <c r="B562" s="188"/>
      <c r="C562" s="111"/>
      <c r="D562" s="110"/>
      <c r="E562" s="98"/>
      <c r="F562" s="97"/>
      <c r="G562" s="103">
        <v>1556</v>
      </c>
      <c r="H562" s="103">
        <v>635</v>
      </c>
      <c r="I562" s="103">
        <v>17</v>
      </c>
      <c r="J562" s="103">
        <v>1</v>
      </c>
      <c r="K562" s="120"/>
      <c r="L562" s="110"/>
      <c r="M562" s="189"/>
    </row>
    <row r="563" spans="2:13" hidden="1" outlineLevel="1">
      <c r="B563" s="188"/>
      <c r="C563" s="111"/>
      <c r="D563" s="110"/>
      <c r="E563" s="98"/>
      <c r="F563" s="97"/>
      <c r="G563" s="103">
        <v>1583</v>
      </c>
      <c r="H563" s="103">
        <v>635</v>
      </c>
      <c r="I563" s="103">
        <v>18</v>
      </c>
      <c r="J563" s="103">
        <v>1</v>
      </c>
      <c r="K563" s="120"/>
      <c r="L563" s="110"/>
      <c r="M563" s="189"/>
    </row>
    <row r="564" spans="2:13" hidden="1" outlineLevel="1">
      <c r="B564" s="188"/>
      <c r="C564" s="111"/>
      <c r="D564" s="110"/>
      <c r="E564" s="98"/>
      <c r="F564" s="97"/>
      <c r="G564" s="103">
        <v>1610</v>
      </c>
      <c r="H564" s="103">
        <v>635</v>
      </c>
      <c r="I564" s="103">
        <v>19</v>
      </c>
      <c r="J564" s="103">
        <v>1</v>
      </c>
      <c r="K564" s="120"/>
      <c r="L564" s="110"/>
      <c r="M564" s="189"/>
    </row>
    <row r="565" spans="2:13" hidden="1" outlineLevel="1">
      <c r="B565" s="188"/>
      <c r="C565" s="111"/>
      <c r="D565" s="110"/>
      <c r="E565" s="98"/>
      <c r="F565" s="97"/>
      <c r="G565" s="103">
        <v>1637</v>
      </c>
      <c r="H565" s="103">
        <v>635</v>
      </c>
      <c r="I565" s="103">
        <v>20</v>
      </c>
      <c r="J565" s="103">
        <v>1</v>
      </c>
      <c r="K565" s="120"/>
      <c r="L565" s="110"/>
      <c r="M565" s="189"/>
    </row>
    <row r="566" spans="2:13" hidden="1" outlineLevel="1">
      <c r="B566" s="188"/>
      <c r="C566" s="111"/>
      <c r="D566" s="110"/>
      <c r="E566" s="98"/>
      <c r="F566" s="97"/>
      <c r="G566" s="103">
        <v>1664</v>
      </c>
      <c r="H566" s="103">
        <v>635</v>
      </c>
      <c r="I566" s="103">
        <v>21</v>
      </c>
      <c r="J566" s="103">
        <v>1</v>
      </c>
      <c r="K566" s="120"/>
      <c r="L566" s="110"/>
      <c r="M566" s="189"/>
    </row>
    <row r="567" spans="2:13" hidden="1" outlineLevel="1">
      <c r="B567" s="188"/>
      <c r="C567" s="111"/>
      <c r="D567" s="110"/>
      <c r="E567" s="98"/>
      <c r="F567" s="97"/>
      <c r="G567" s="76">
        <v>1691</v>
      </c>
      <c r="H567" s="103">
        <v>635</v>
      </c>
      <c r="I567" s="103">
        <v>22</v>
      </c>
      <c r="J567" s="103">
        <v>1</v>
      </c>
      <c r="K567" s="120"/>
      <c r="L567" s="110"/>
      <c r="M567" s="189"/>
    </row>
    <row r="568" spans="2:13" hidden="1" outlineLevel="1">
      <c r="B568" s="188"/>
      <c r="C568" s="111"/>
      <c r="D568" s="110"/>
      <c r="E568" s="98"/>
      <c r="F568" s="97"/>
      <c r="G568" s="103">
        <v>1718</v>
      </c>
      <c r="H568" s="103">
        <v>635</v>
      </c>
      <c r="I568" s="103">
        <v>23</v>
      </c>
      <c r="J568" s="103">
        <v>1</v>
      </c>
      <c r="K568" s="120"/>
      <c r="L568" s="110"/>
      <c r="M568" s="189"/>
    </row>
    <row r="569" spans="2:13" hidden="1" outlineLevel="1">
      <c r="B569" s="188"/>
      <c r="C569" s="111"/>
      <c r="D569" s="110"/>
      <c r="E569" s="98"/>
      <c r="F569" s="97"/>
      <c r="G569" s="103">
        <v>1745</v>
      </c>
      <c r="H569" s="103">
        <v>635</v>
      </c>
      <c r="I569" s="103">
        <v>14</v>
      </c>
      <c r="J569" s="103">
        <v>2</v>
      </c>
      <c r="K569" s="120"/>
      <c r="L569" s="110"/>
      <c r="M569" s="189"/>
    </row>
    <row r="570" spans="2:13" hidden="1" outlineLevel="1">
      <c r="B570" s="188"/>
      <c r="C570" s="111"/>
      <c r="D570" s="110"/>
      <c r="E570" s="98"/>
      <c r="F570" s="97"/>
      <c r="G570" s="103">
        <v>1772</v>
      </c>
      <c r="H570" s="103">
        <v>635</v>
      </c>
      <c r="I570" s="103">
        <v>15</v>
      </c>
      <c r="J570" s="103">
        <v>2</v>
      </c>
      <c r="K570" s="120"/>
      <c r="L570" s="110"/>
      <c r="M570" s="189"/>
    </row>
    <row r="571" spans="2:13" hidden="1" outlineLevel="1">
      <c r="B571" s="188"/>
      <c r="C571" s="111"/>
      <c r="D571" s="110"/>
      <c r="E571" s="98"/>
      <c r="F571" s="97"/>
      <c r="G571" s="103">
        <v>1798</v>
      </c>
      <c r="H571" s="103">
        <v>635</v>
      </c>
      <c r="I571" s="103">
        <v>16</v>
      </c>
      <c r="J571" s="103">
        <v>2</v>
      </c>
      <c r="K571" s="120"/>
      <c r="L571" s="110"/>
      <c r="M571" s="189"/>
    </row>
    <row r="572" spans="2:13" hidden="1" outlineLevel="1">
      <c r="B572" s="188"/>
      <c r="C572" s="111"/>
      <c r="D572" s="110"/>
      <c r="E572" s="98"/>
      <c r="F572" s="97"/>
      <c r="G572" s="103">
        <v>1825</v>
      </c>
      <c r="H572" s="103">
        <v>635</v>
      </c>
      <c r="I572" s="103">
        <v>17</v>
      </c>
      <c r="J572" s="103">
        <v>2</v>
      </c>
      <c r="K572" s="120"/>
      <c r="L572" s="110"/>
      <c r="M572" s="189"/>
    </row>
    <row r="573" spans="2:13" hidden="1" outlineLevel="1">
      <c r="B573" s="188"/>
      <c r="C573" s="111"/>
      <c r="D573" s="110"/>
      <c r="E573" s="98"/>
      <c r="F573" s="97"/>
      <c r="G573" s="103">
        <v>1852</v>
      </c>
      <c r="H573" s="103">
        <v>635</v>
      </c>
      <c r="I573" s="103">
        <v>18</v>
      </c>
      <c r="J573" s="103">
        <v>2</v>
      </c>
      <c r="K573" s="120"/>
      <c r="L573" s="110"/>
      <c r="M573" s="189"/>
    </row>
    <row r="574" spans="2:13" hidden="1" outlineLevel="1">
      <c r="B574" s="188"/>
      <c r="C574" s="111"/>
      <c r="D574" s="110"/>
      <c r="E574" s="98"/>
      <c r="F574" s="97"/>
      <c r="G574" s="103">
        <v>1879</v>
      </c>
      <c r="H574" s="103">
        <v>635</v>
      </c>
      <c r="I574" s="103">
        <v>19</v>
      </c>
      <c r="J574" s="103">
        <v>2</v>
      </c>
      <c r="K574" s="120"/>
      <c r="L574" s="110"/>
      <c r="M574" s="189"/>
    </row>
    <row r="575" spans="2:13" hidden="1" outlineLevel="1">
      <c r="B575" s="188"/>
      <c r="C575" s="111"/>
      <c r="D575" s="110"/>
      <c r="E575" s="98"/>
      <c r="F575" s="97"/>
      <c r="G575" s="103">
        <v>1906</v>
      </c>
      <c r="H575" s="103">
        <v>635</v>
      </c>
      <c r="I575" s="103">
        <v>20</v>
      </c>
      <c r="J575" s="103">
        <v>2</v>
      </c>
      <c r="K575" s="120"/>
      <c r="L575" s="110"/>
      <c r="M575" s="189"/>
    </row>
    <row r="576" spans="2:13" hidden="1" outlineLevel="1">
      <c r="B576" s="188"/>
      <c r="C576" s="111"/>
      <c r="D576" s="110"/>
      <c r="E576" s="98"/>
      <c r="F576" s="97"/>
      <c r="G576" s="103">
        <v>1933</v>
      </c>
      <c r="H576" s="103">
        <v>635</v>
      </c>
      <c r="I576" s="103">
        <v>21</v>
      </c>
      <c r="J576" s="103">
        <v>2</v>
      </c>
      <c r="K576" s="120"/>
      <c r="L576" s="110"/>
      <c r="M576" s="189"/>
    </row>
    <row r="577" spans="2:13" hidden="1" outlineLevel="1">
      <c r="B577" s="188"/>
      <c r="C577" s="111"/>
      <c r="D577" s="110"/>
      <c r="E577" s="98"/>
      <c r="F577" s="97"/>
      <c r="G577" s="103">
        <v>1960</v>
      </c>
      <c r="H577" s="103">
        <v>635</v>
      </c>
      <c r="I577" s="103">
        <v>22</v>
      </c>
      <c r="J577" s="103">
        <v>2</v>
      </c>
      <c r="K577" s="120"/>
      <c r="L577" s="110"/>
      <c r="M577" s="189"/>
    </row>
    <row r="578" spans="2:13" hidden="1" outlineLevel="1">
      <c r="B578" s="188"/>
      <c r="C578" s="111"/>
      <c r="D578" s="110"/>
      <c r="E578" s="98"/>
      <c r="F578" s="97"/>
      <c r="G578" s="103">
        <v>1987</v>
      </c>
      <c r="H578" s="103">
        <v>635</v>
      </c>
      <c r="I578" s="103">
        <v>23</v>
      </c>
      <c r="J578" s="103">
        <v>2</v>
      </c>
      <c r="K578" s="120"/>
      <c r="L578" s="110"/>
      <c r="M578" s="189"/>
    </row>
    <row r="579" spans="2:13" hidden="1" outlineLevel="1">
      <c r="B579" s="188"/>
      <c r="C579" s="111"/>
      <c r="D579" s="110"/>
      <c r="E579" s="98"/>
      <c r="F579" s="97"/>
      <c r="G579" s="103">
        <v>2013</v>
      </c>
      <c r="H579" s="103">
        <v>635</v>
      </c>
      <c r="I579" s="103">
        <v>26</v>
      </c>
      <c r="J579" s="103">
        <v>0</v>
      </c>
      <c r="K579" s="120"/>
      <c r="L579" s="110"/>
      <c r="M579" s="189"/>
    </row>
    <row r="580" spans="2:13" hidden="1" outlineLevel="1">
      <c r="B580" s="188"/>
      <c r="C580" s="111"/>
      <c r="D580" s="110"/>
      <c r="E580" s="98"/>
      <c r="F580" s="97"/>
      <c r="G580" s="103">
        <v>2040</v>
      </c>
      <c r="H580" s="103">
        <v>635</v>
      </c>
      <c r="I580" s="103">
        <v>27</v>
      </c>
      <c r="J580" s="103">
        <v>0</v>
      </c>
      <c r="K580" s="120"/>
      <c r="L580" s="110"/>
      <c r="M580" s="189"/>
    </row>
    <row r="581" spans="2:13" hidden="1" outlineLevel="1">
      <c r="B581" s="188"/>
      <c r="C581" s="111"/>
      <c r="D581" s="110"/>
      <c r="E581" s="98"/>
      <c r="F581" s="97"/>
      <c r="G581" s="103">
        <v>2067</v>
      </c>
      <c r="H581" s="103">
        <v>635</v>
      </c>
      <c r="I581" s="103">
        <v>28</v>
      </c>
      <c r="J581" s="103">
        <v>0</v>
      </c>
      <c r="K581" s="120"/>
      <c r="L581" s="110"/>
      <c r="M581" s="189"/>
    </row>
    <row r="582" spans="2:13" hidden="1" outlineLevel="1">
      <c r="B582" s="188"/>
      <c r="C582" s="111"/>
      <c r="D582" s="110"/>
      <c r="E582" s="98"/>
      <c r="F582" s="97"/>
      <c r="G582" s="103">
        <v>2094</v>
      </c>
      <c r="H582" s="103">
        <v>635</v>
      </c>
      <c r="I582" s="103">
        <v>29</v>
      </c>
      <c r="J582" s="103">
        <v>0</v>
      </c>
      <c r="K582" s="120"/>
      <c r="L582" s="110"/>
      <c r="M582" s="189"/>
    </row>
    <row r="583" spans="2:13" hidden="1" outlineLevel="1">
      <c r="B583" s="188"/>
      <c r="C583" s="111"/>
      <c r="D583" s="110"/>
      <c r="E583" s="98"/>
      <c r="F583" s="97"/>
      <c r="G583" s="103">
        <v>2121</v>
      </c>
      <c r="H583" s="103">
        <v>635</v>
      </c>
      <c r="I583" s="103">
        <v>30</v>
      </c>
      <c r="J583" s="103">
        <v>0</v>
      </c>
      <c r="K583" s="120"/>
      <c r="L583" s="110"/>
      <c r="M583" s="189"/>
    </row>
    <row r="584" spans="2:13" hidden="1" outlineLevel="1">
      <c r="B584" s="188"/>
      <c r="C584" s="111"/>
      <c r="D584" s="110"/>
      <c r="E584" s="98"/>
      <c r="F584" s="97"/>
      <c r="G584" s="103">
        <v>2148</v>
      </c>
      <c r="H584" s="103">
        <v>635</v>
      </c>
      <c r="I584" s="103">
        <v>31</v>
      </c>
      <c r="J584" s="103">
        <v>0</v>
      </c>
      <c r="K584" s="120"/>
      <c r="L584" s="110"/>
      <c r="M584" s="189"/>
    </row>
    <row r="585" spans="2:13" hidden="1" outlineLevel="1">
      <c r="B585" s="188"/>
      <c r="C585" s="111"/>
      <c r="D585" s="110"/>
      <c r="E585" s="98"/>
      <c r="F585" s="97"/>
      <c r="G585" s="103">
        <v>2175</v>
      </c>
      <c r="H585" s="103">
        <v>635</v>
      </c>
      <c r="I585" s="103">
        <v>32</v>
      </c>
      <c r="J585" s="103">
        <v>0</v>
      </c>
      <c r="K585" s="120"/>
      <c r="L585" s="110"/>
      <c r="M585" s="189"/>
    </row>
    <row r="586" spans="2:13" hidden="1" outlineLevel="1">
      <c r="B586" s="188"/>
      <c r="C586" s="111"/>
      <c r="D586" s="110"/>
      <c r="E586" s="98"/>
      <c r="F586" s="97"/>
      <c r="G586" s="103">
        <v>2202</v>
      </c>
      <c r="H586" s="103">
        <v>635</v>
      </c>
      <c r="I586" s="103">
        <v>33</v>
      </c>
      <c r="J586" s="103">
        <v>0</v>
      </c>
      <c r="K586" s="120"/>
      <c r="L586" s="110"/>
      <c r="M586" s="189"/>
    </row>
    <row r="587" spans="2:13" hidden="1" outlineLevel="1">
      <c r="B587" s="188"/>
      <c r="C587" s="111"/>
      <c r="D587" s="110"/>
      <c r="E587" s="98"/>
      <c r="F587" s="97"/>
      <c r="G587" s="103">
        <v>2228</v>
      </c>
      <c r="H587" s="103">
        <v>635</v>
      </c>
      <c r="I587" s="103">
        <v>34</v>
      </c>
      <c r="J587" s="103">
        <v>0</v>
      </c>
      <c r="K587" s="120"/>
      <c r="L587" s="110"/>
      <c r="M587" s="189"/>
    </row>
    <row r="588" spans="2:13" hidden="1" outlineLevel="1">
      <c r="B588" s="188"/>
      <c r="C588" s="111"/>
      <c r="D588" s="110"/>
      <c r="E588" s="98"/>
      <c r="F588" s="97"/>
      <c r="G588" s="103">
        <v>2255</v>
      </c>
      <c r="H588" s="103">
        <v>635</v>
      </c>
      <c r="I588" s="103">
        <v>35</v>
      </c>
      <c r="J588" s="103">
        <v>0</v>
      </c>
      <c r="K588" s="120"/>
      <c r="L588" s="110"/>
      <c r="M588" s="189"/>
    </row>
    <row r="589" spans="2:13" hidden="1" outlineLevel="1">
      <c r="B589" s="188"/>
      <c r="C589" s="111"/>
      <c r="D589" s="110"/>
      <c r="E589" s="98"/>
      <c r="F589" s="97"/>
      <c r="G589" s="103">
        <v>2282</v>
      </c>
      <c r="H589" s="103">
        <v>635</v>
      </c>
      <c r="I589" s="103">
        <v>26</v>
      </c>
      <c r="J589" s="103">
        <v>1</v>
      </c>
      <c r="K589" s="120"/>
      <c r="L589" s="110"/>
      <c r="M589" s="189"/>
    </row>
    <row r="590" spans="2:13" hidden="1" outlineLevel="1">
      <c r="B590" s="188"/>
      <c r="C590" s="111"/>
      <c r="D590" s="110"/>
      <c r="E590" s="98"/>
      <c r="F590" s="97"/>
      <c r="G590" s="103">
        <v>2309</v>
      </c>
      <c r="H590" s="103">
        <v>635</v>
      </c>
      <c r="I590" s="103">
        <v>27</v>
      </c>
      <c r="J590" s="103">
        <v>1</v>
      </c>
      <c r="K590" s="120"/>
      <c r="L590" s="110"/>
      <c r="M590" s="189"/>
    </row>
    <row r="591" spans="2:13" hidden="1" outlineLevel="1">
      <c r="B591" s="188"/>
      <c r="C591" s="111"/>
      <c r="D591" s="110"/>
      <c r="E591" s="98"/>
      <c r="F591" s="97"/>
      <c r="G591" s="103">
        <v>2336</v>
      </c>
      <c r="H591" s="103">
        <v>635</v>
      </c>
      <c r="I591" s="103">
        <v>28</v>
      </c>
      <c r="J591" s="103">
        <v>1</v>
      </c>
      <c r="K591" s="120"/>
      <c r="L591" s="110"/>
      <c r="M591" s="189"/>
    </row>
    <row r="592" spans="2:13" hidden="1" outlineLevel="1">
      <c r="B592" s="188"/>
      <c r="C592" s="111"/>
      <c r="D592" s="110"/>
      <c r="E592" s="98"/>
      <c r="F592" s="97"/>
      <c r="G592" s="103">
        <v>2363</v>
      </c>
      <c r="H592" s="103">
        <v>635</v>
      </c>
      <c r="I592" s="103">
        <v>29</v>
      </c>
      <c r="J592" s="103">
        <v>1</v>
      </c>
      <c r="K592" s="120"/>
      <c r="L592" s="110"/>
      <c r="M592" s="189"/>
    </row>
    <row r="593" spans="2:13" hidden="1" outlineLevel="1">
      <c r="B593" s="188"/>
      <c r="C593" s="111"/>
      <c r="D593" s="110"/>
      <c r="E593" s="98"/>
      <c r="F593" s="97"/>
      <c r="G593" s="103">
        <v>2390</v>
      </c>
      <c r="H593" s="103">
        <v>635</v>
      </c>
      <c r="I593" s="103">
        <v>30</v>
      </c>
      <c r="J593" s="103">
        <v>1</v>
      </c>
      <c r="K593" s="120"/>
      <c r="L593" s="110"/>
      <c r="M593" s="189"/>
    </row>
    <row r="594" spans="2:13" hidden="1" outlineLevel="1">
      <c r="B594" s="188"/>
      <c r="C594" s="111"/>
      <c r="D594" s="110"/>
      <c r="E594" s="98"/>
      <c r="F594" s="97"/>
      <c r="G594" s="103">
        <v>2417</v>
      </c>
      <c r="H594" s="103">
        <v>635</v>
      </c>
      <c r="I594" s="103">
        <v>31</v>
      </c>
      <c r="J594" s="103">
        <v>1</v>
      </c>
      <c r="K594" s="120"/>
      <c r="L594" s="110"/>
      <c r="M594" s="189"/>
    </row>
    <row r="595" spans="2:13" hidden="1" outlineLevel="1">
      <c r="B595" s="188"/>
      <c r="C595" s="111"/>
      <c r="D595" s="110"/>
      <c r="E595" s="98"/>
      <c r="F595" s="97"/>
      <c r="G595" s="103">
        <v>2444</v>
      </c>
      <c r="H595" s="103">
        <v>635</v>
      </c>
      <c r="I595" s="103">
        <v>32</v>
      </c>
      <c r="J595" s="103">
        <v>1</v>
      </c>
      <c r="K595" s="120"/>
      <c r="L595" s="110"/>
      <c r="M595" s="189"/>
    </row>
    <row r="596" spans="2:13" hidden="1" outlineLevel="1">
      <c r="B596" s="188"/>
      <c r="C596" s="111"/>
      <c r="D596" s="110"/>
      <c r="E596" s="98"/>
      <c r="F596" s="97"/>
      <c r="G596" s="103">
        <v>2471</v>
      </c>
      <c r="H596" s="103">
        <v>635</v>
      </c>
      <c r="I596" s="103">
        <v>33</v>
      </c>
      <c r="J596" s="103">
        <v>1</v>
      </c>
      <c r="K596" s="120"/>
      <c r="L596" s="110"/>
      <c r="M596" s="189"/>
    </row>
    <row r="597" spans="2:13" hidden="1" outlineLevel="1">
      <c r="B597" s="188"/>
      <c r="C597" s="111"/>
      <c r="D597" s="110"/>
      <c r="E597" s="98"/>
      <c r="F597" s="97"/>
      <c r="G597" s="103">
        <v>2498</v>
      </c>
      <c r="H597" s="103">
        <v>634</v>
      </c>
      <c r="I597" s="103">
        <v>34</v>
      </c>
      <c r="J597" s="103">
        <v>1</v>
      </c>
      <c r="K597" s="120"/>
      <c r="L597" s="110"/>
      <c r="M597" s="189"/>
    </row>
    <row r="598" spans="2:13" hidden="1" outlineLevel="1">
      <c r="B598" s="188"/>
      <c r="C598" s="111"/>
      <c r="D598" s="110"/>
      <c r="E598" s="98"/>
      <c r="F598" s="97"/>
      <c r="G598" s="103">
        <v>2524</v>
      </c>
      <c r="H598" s="103">
        <v>634</v>
      </c>
      <c r="I598" s="103">
        <v>35</v>
      </c>
      <c r="J598" s="103">
        <v>1</v>
      </c>
      <c r="K598" s="120"/>
      <c r="L598" s="110"/>
      <c r="M598" s="189"/>
    </row>
    <row r="599" spans="2:13" hidden="1" outlineLevel="1">
      <c r="B599" s="188"/>
      <c r="C599" s="111"/>
      <c r="D599" s="110"/>
      <c r="E599" s="98"/>
      <c r="F599" s="97"/>
      <c r="G599" s="103">
        <v>2551</v>
      </c>
      <c r="H599" s="103">
        <v>634</v>
      </c>
      <c r="I599" s="103">
        <v>26</v>
      </c>
      <c r="J599" s="103">
        <v>2</v>
      </c>
      <c r="K599" s="120"/>
      <c r="L599" s="110"/>
      <c r="M599" s="189"/>
    </row>
    <row r="600" spans="2:13" hidden="1" outlineLevel="1">
      <c r="B600" s="188"/>
      <c r="C600" s="111"/>
      <c r="D600" s="110"/>
      <c r="E600" s="98"/>
      <c r="F600" s="97"/>
      <c r="G600" s="103">
        <v>2578</v>
      </c>
      <c r="H600" s="103">
        <v>634</v>
      </c>
      <c r="I600" s="103">
        <v>27</v>
      </c>
      <c r="J600" s="103">
        <v>2</v>
      </c>
      <c r="K600" s="120"/>
      <c r="L600" s="110"/>
      <c r="M600" s="189"/>
    </row>
    <row r="601" spans="2:13" hidden="1" outlineLevel="1">
      <c r="B601" s="188"/>
      <c r="C601" s="111"/>
      <c r="D601" s="110"/>
      <c r="E601" s="98"/>
      <c r="F601" s="97"/>
      <c r="G601" s="103">
        <v>2605</v>
      </c>
      <c r="H601" s="103">
        <v>634</v>
      </c>
      <c r="I601" s="103">
        <v>28</v>
      </c>
      <c r="J601" s="103">
        <v>2</v>
      </c>
      <c r="K601" s="120"/>
      <c r="L601" s="110"/>
      <c r="M601" s="189"/>
    </row>
    <row r="602" spans="2:13" hidden="1" outlineLevel="1">
      <c r="B602" s="188"/>
      <c r="C602" s="111"/>
      <c r="D602" s="110"/>
      <c r="E602" s="98"/>
      <c r="F602" s="97"/>
      <c r="G602" s="103">
        <v>2632</v>
      </c>
      <c r="H602" s="103">
        <v>633</v>
      </c>
      <c r="I602" s="103">
        <v>29</v>
      </c>
      <c r="J602" s="103">
        <v>2</v>
      </c>
      <c r="K602" s="120"/>
      <c r="L602" s="110"/>
      <c r="M602" s="189"/>
    </row>
    <row r="603" spans="2:13" hidden="1" outlineLevel="1">
      <c r="B603" s="188"/>
      <c r="C603" s="111"/>
      <c r="D603" s="110"/>
      <c r="E603" s="98"/>
      <c r="F603" s="97"/>
      <c r="G603" s="103">
        <v>2659</v>
      </c>
      <c r="H603" s="103">
        <v>633</v>
      </c>
      <c r="I603" s="103">
        <v>30</v>
      </c>
      <c r="J603" s="103">
        <v>2</v>
      </c>
      <c r="K603" s="120"/>
      <c r="L603" s="110"/>
      <c r="M603" s="189"/>
    </row>
    <row r="604" spans="2:13" hidden="1" outlineLevel="1">
      <c r="B604" s="188"/>
      <c r="C604" s="111"/>
      <c r="D604" s="110"/>
      <c r="E604" s="98"/>
      <c r="F604" s="97"/>
      <c r="G604" s="103">
        <v>2686</v>
      </c>
      <c r="H604" s="103">
        <v>634</v>
      </c>
      <c r="I604" s="103">
        <v>31</v>
      </c>
      <c r="J604" s="103">
        <v>2</v>
      </c>
      <c r="K604" s="120"/>
      <c r="L604" s="110"/>
      <c r="M604" s="189"/>
    </row>
    <row r="605" spans="2:13" hidden="1" outlineLevel="1">
      <c r="B605" s="188"/>
      <c r="C605" s="111"/>
      <c r="D605" s="110"/>
      <c r="E605" s="98"/>
      <c r="F605" s="97"/>
      <c r="G605" s="103">
        <v>2713</v>
      </c>
      <c r="H605" s="103">
        <v>633</v>
      </c>
      <c r="I605" s="103">
        <v>32</v>
      </c>
      <c r="J605" s="103">
        <v>2</v>
      </c>
      <c r="K605" s="120"/>
      <c r="L605" s="110"/>
      <c r="M605" s="189"/>
    </row>
    <row r="606" spans="2:13" hidden="1" outlineLevel="1">
      <c r="B606" s="188"/>
      <c r="C606" s="111"/>
      <c r="D606" s="110"/>
      <c r="E606" s="98"/>
      <c r="F606" s="97"/>
      <c r="G606" s="103">
        <v>2740</v>
      </c>
      <c r="H606" s="103">
        <v>633</v>
      </c>
      <c r="I606" s="103">
        <v>33</v>
      </c>
      <c r="J606" s="103">
        <v>2</v>
      </c>
      <c r="K606" s="120"/>
      <c r="L606" s="110"/>
      <c r="M606" s="189"/>
    </row>
    <row r="607" spans="2:13" hidden="1" outlineLevel="1">
      <c r="B607" s="188"/>
      <c r="C607" s="111"/>
      <c r="D607" s="110"/>
      <c r="E607" s="98"/>
      <c r="F607" s="97"/>
      <c r="G607" s="103">
        <v>2767</v>
      </c>
      <c r="H607" s="103">
        <v>633</v>
      </c>
      <c r="I607" s="103">
        <v>34</v>
      </c>
      <c r="J607" s="103">
        <v>2</v>
      </c>
      <c r="K607" s="120"/>
      <c r="L607" s="110"/>
      <c r="M607" s="189"/>
    </row>
    <row r="608" spans="2:13" collapsed="1">
      <c r="B608" s="188"/>
      <c r="C608" s="111"/>
      <c r="D608" s="110"/>
      <c r="E608" s="98"/>
      <c r="F608" s="97"/>
      <c r="G608" s="103">
        <v>2794</v>
      </c>
      <c r="H608" s="103">
        <v>631</v>
      </c>
      <c r="I608" s="103">
        <v>35</v>
      </c>
      <c r="J608" s="103">
        <v>2</v>
      </c>
      <c r="K608" s="120"/>
      <c r="L608" s="110"/>
      <c r="M608" s="189"/>
    </row>
    <row r="609" spans="2:13" hidden="1" outlineLevel="1">
      <c r="B609" s="188">
        <v>7</v>
      </c>
      <c r="C609" s="111" t="s">
        <v>25</v>
      </c>
      <c r="D609" s="110">
        <v>207</v>
      </c>
      <c r="E609" s="98"/>
      <c r="F609" s="97"/>
      <c r="G609" s="103">
        <v>658</v>
      </c>
      <c r="H609" s="103">
        <v>804</v>
      </c>
      <c r="I609" s="103">
        <v>1</v>
      </c>
      <c r="J609" s="103">
        <v>4</v>
      </c>
      <c r="K609" s="120" t="s">
        <v>148</v>
      </c>
      <c r="L609" s="110">
        <v>1</v>
      </c>
      <c r="M609" s="189">
        <v>0.79</v>
      </c>
    </row>
    <row r="610" spans="2:13" hidden="1" outlineLevel="1">
      <c r="B610" s="188"/>
      <c r="C610" s="111"/>
      <c r="D610" s="110"/>
      <c r="E610" s="98"/>
      <c r="F610" s="97"/>
      <c r="G610" s="103">
        <v>672</v>
      </c>
      <c r="H610" s="103">
        <v>804</v>
      </c>
      <c r="I610" s="103">
        <v>2</v>
      </c>
      <c r="J610" s="103">
        <v>4</v>
      </c>
      <c r="K610" s="120"/>
      <c r="L610" s="110"/>
      <c r="M610" s="189"/>
    </row>
    <row r="611" spans="2:13" hidden="1" outlineLevel="1">
      <c r="B611" s="188"/>
      <c r="C611" s="111"/>
      <c r="D611" s="110"/>
      <c r="E611" s="98"/>
      <c r="F611" s="97"/>
      <c r="G611" s="103">
        <v>685</v>
      </c>
      <c r="H611" s="103">
        <v>805</v>
      </c>
      <c r="I611" s="103">
        <v>3</v>
      </c>
      <c r="J611" s="103">
        <v>4</v>
      </c>
      <c r="K611" s="120"/>
      <c r="L611" s="110"/>
      <c r="M611" s="189"/>
    </row>
    <row r="612" spans="2:13" hidden="1" outlineLevel="1">
      <c r="B612" s="188"/>
      <c r="C612" s="111"/>
      <c r="D612" s="110"/>
      <c r="E612" s="98"/>
      <c r="F612" s="97"/>
      <c r="G612" s="103">
        <v>700</v>
      </c>
      <c r="H612" s="103">
        <v>805</v>
      </c>
      <c r="I612" s="103">
        <v>4</v>
      </c>
      <c r="J612" s="103">
        <v>4</v>
      </c>
      <c r="K612" s="120"/>
      <c r="L612" s="110"/>
      <c r="M612" s="189"/>
    </row>
    <row r="613" spans="2:13" hidden="1" outlineLevel="1">
      <c r="B613" s="188"/>
      <c r="C613" s="111"/>
      <c r="D613" s="110"/>
      <c r="E613" s="98"/>
      <c r="F613" s="97"/>
      <c r="G613" s="103">
        <v>714</v>
      </c>
      <c r="H613" s="103">
        <v>806</v>
      </c>
      <c r="I613" s="103">
        <v>5</v>
      </c>
      <c r="J613" s="103">
        <v>4</v>
      </c>
      <c r="K613" s="120"/>
      <c r="L613" s="110"/>
      <c r="M613" s="189"/>
    </row>
    <row r="614" spans="2:13" hidden="1" outlineLevel="1">
      <c r="B614" s="188"/>
      <c r="C614" s="111"/>
      <c r="D614" s="110"/>
      <c r="E614" s="98"/>
      <c r="F614" s="97"/>
      <c r="G614" s="103">
        <v>728</v>
      </c>
      <c r="H614" s="103">
        <v>806</v>
      </c>
      <c r="I614" s="103">
        <v>6</v>
      </c>
      <c r="J614" s="103">
        <v>4</v>
      </c>
      <c r="K614" s="120"/>
      <c r="L614" s="110"/>
      <c r="M614" s="189"/>
    </row>
    <row r="615" spans="2:13" hidden="1" outlineLevel="1">
      <c r="B615" s="188"/>
      <c r="C615" s="111"/>
      <c r="D615" s="110"/>
      <c r="E615" s="98"/>
      <c r="F615" s="97"/>
      <c r="G615" s="103">
        <v>742</v>
      </c>
      <c r="H615" s="103">
        <v>808</v>
      </c>
      <c r="I615" s="103">
        <v>7</v>
      </c>
      <c r="J615" s="103">
        <v>4</v>
      </c>
      <c r="K615" s="120"/>
      <c r="L615" s="110"/>
      <c r="M615" s="189"/>
    </row>
    <row r="616" spans="2:13" hidden="1" outlineLevel="1">
      <c r="B616" s="188"/>
      <c r="C616" s="111"/>
      <c r="D616" s="110"/>
      <c r="E616" s="98"/>
      <c r="F616" s="97"/>
      <c r="G616" s="103">
        <v>756</v>
      </c>
      <c r="H616" s="103">
        <v>808</v>
      </c>
      <c r="I616" s="103">
        <v>8</v>
      </c>
      <c r="J616" s="103">
        <v>4</v>
      </c>
      <c r="K616" s="120"/>
      <c r="L616" s="110"/>
      <c r="M616" s="189"/>
    </row>
    <row r="617" spans="2:13" hidden="1" outlineLevel="1">
      <c r="B617" s="188"/>
      <c r="C617" s="111"/>
      <c r="D617" s="110"/>
      <c r="E617" s="98"/>
      <c r="F617" s="97"/>
      <c r="G617" s="103">
        <v>770</v>
      </c>
      <c r="H617" s="103">
        <v>809</v>
      </c>
      <c r="I617" s="103">
        <v>9</v>
      </c>
      <c r="J617" s="103">
        <v>4</v>
      </c>
      <c r="K617" s="120"/>
      <c r="L617" s="110"/>
      <c r="M617" s="189"/>
    </row>
    <row r="618" spans="2:13" hidden="1" outlineLevel="1">
      <c r="B618" s="188"/>
      <c r="C618" s="111"/>
      <c r="D618" s="110"/>
      <c r="E618" s="98"/>
      <c r="F618" s="97"/>
      <c r="G618" s="103">
        <v>785</v>
      </c>
      <c r="H618" s="103">
        <v>810</v>
      </c>
      <c r="I618" s="103">
        <v>10</v>
      </c>
      <c r="J618" s="103">
        <v>4</v>
      </c>
      <c r="K618" s="120"/>
      <c r="L618" s="110"/>
      <c r="M618" s="189"/>
    </row>
    <row r="619" spans="2:13" hidden="1" outlineLevel="1">
      <c r="B619" s="188"/>
      <c r="C619" s="111"/>
      <c r="D619" s="110"/>
      <c r="E619" s="98"/>
      <c r="F619" s="97"/>
      <c r="G619" s="103">
        <v>799</v>
      </c>
      <c r="H619" s="103">
        <v>811</v>
      </c>
      <c r="I619" s="103">
        <v>11</v>
      </c>
      <c r="J619" s="103">
        <v>4</v>
      </c>
      <c r="K619" s="120"/>
      <c r="L619" s="110"/>
      <c r="M619" s="189"/>
    </row>
    <row r="620" spans="2:13" hidden="1" outlineLevel="1">
      <c r="B620" s="188"/>
      <c r="C620" s="111"/>
      <c r="D620" s="110"/>
      <c r="E620" s="98"/>
      <c r="F620" s="97"/>
      <c r="G620" s="103">
        <v>813</v>
      </c>
      <c r="H620" s="103">
        <v>811</v>
      </c>
      <c r="I620" s="103">
        <v>12</v>
      </c>
      <c r="J620" s="103">
        <v>4</v>
      </c>
      <c r="K620" s="120"/>
      <c r="L620" s="110"/>
      <c r="M620" s="189"/>
    </row>
    <row r="621" spans="2:13" hidden="1" outlineLevel="1">
      <c r="B621" s="188"/>
      <c r="C621" s="111"/>
      <c r="D621" s="110"/>
      <c r="E621" s="98"/>
      <c r="F621" s="97"/>
      <c r="G621" s="103">
        <v>828</v>
      </c>
      <c r="H621" s="103">
        <v>812</v>
      </c>
      <c r="I621" s="103">
        <v>13</v>
      </c>
      <c r="J621" s="103">
        <v>4</v>
      </c>
      <c r="K621" s="120"/>
      <c r="L621" s="110"/>
      <c r="M621" s="189"/>
    </row>
    <row r="622" spans="2:13" hidden="1" outlineLevel="1">
      <c r="B622" s="188"/>
      <c r="C622" s="111"/>
      <c r="D622" s="110"/>
      <c r="E622" s="98"/>
      <c r="F622" s="97"/>
      <c r="G622" s="103">
        <v>842</v>
      </c>
      <c r="H622" s="103">
        <v>812</v>
      </c>
      <c r="I622" s="103">
        <v>14</v>
      </c>
      <c r="J622" s="103">
        <v>4</v>
      </c>
      <c r="K622" s="120"/>
      <c r="L622" s="110"/>
      <c r="M622" s="189"/>
    </row>
    <row r="623" spans="2:13" hidden="1" outlineLevel="1">
      <c r="B623" s="188"/>
      <c r="C623" s="111"/>
      <c r="D623" s="110"/>
      <c r="E623" s="98"/>
      <c r="F623" s="97"/>
      <c r="G623" s="103">
        <v>857</v>
      </c>
      <c r="H623" s="103">
        <v>813</v>
      </c>
      <c r="I623" s="103">
        <v>15</v>
      </c>
      <c r="J623" s="103">
        <v>4</v>
      </c>
      <c r="K623" s="120"/>
      <c r="L623" s="110"/>
      <c r="M623" s="189"/>
    </row>
    <row r="624" spans="2:13" hidden="1" outlineLevel="1">
      <c r="B624" s="188"/>
      <c r="C624" s="111"/>
      <c r="D624" s="110"/>
      <c r="E624" s="98"/>
      <c r="F624" s="97"/>
      <c r="G624" s="103">
        <v>871</v>
      </c>
      <c r="H624" s="103">
        <v>815</v>
      </c>
      <c r="I624" s="103">
        <v>16</v>
      </c>
      <c r="J624" s="103">
        <v>4</v>
      </c>
      <c r="K624" s="120"/>
      <c r="L624" s="110"/>
      <c r="M624" s="189"/>
    </row>
    <row r="625" spans="2:13" hidden="1" outlineLevel="1">
      <c r="B625" s="188"/>
      <c r="C625" s="111"/>
      <c r="D625" s="110"/>
      <c r="E625" s="98"/>
      <c r="F625" s="97"/>
      <c r="G625" s="103">
        <v>886</v>
      </c>
      <c r="H625" s="103">
        <v>815</v>
      </c>
      <c r="I625" s="103">
        <v>17</v>
      </c>
      <c r="J625" s="103">
        <v>4</v>
      </c>
      <c r="K625" s="120"/>
      <c r="L625" s="110"/>
      <c r="M625" s="189"/>
    </row>
    <row r="626" spans="2:13" hidden="1" outlineLevel="1">
      <c r="B626" s="188"/>
      <c r="C626" s="111"/>
      <c r="D626" s="110"/>
      <c r="E626" s="98"/>
      <c r="F626" s="97"/>
      <c r="G626" s="103">
        <v>901</v>
      </c>
      <c r="H626" s="103">
        <v>816</v>
      </c>
      <c r="I626" s="103">
        <v>18</v>
      </c>
      <c r="J626" s="103">
        <v>4</v>
      </c>
      <c r="K626" s="120"/>
      <c r="L626" s="110"/>
      <c r="M626" s="189"/>
    </row>
    <row r="627" spans="2:13" hidden="1" outlineLevel="1">
      <c r="B627" s="188"/>
      <c r="C627" s="111"/>
      <c r="D627" s="110"/>
      <c r="E627" s="98"/>
      <c r="F627" s="97"/>
      <c r="G627" s="103">
        <v>916</v>
      </c>
      <c r="H627" s="103">
        <v>816</v>
      </c>
      <c r="I627" s="103">
        <v>19</v>
      </c>
      <c r="J627" s="103">
        <v>4</v>
      </c>
      <c r="K627" s="120"/>
      <c r="L627" s="110"/>
      <c r="M627" s="189"/>
    </row>
    <row r="628" spans="2:13" hidden="1" outlineLevel="1">
      <c r="B628" s="188"/>
      <c r="C628" s="111"/>
      <c r="D628" s="110"/>
      <c r="E628" s="98"/>
      <c r="F628" s="97"/>
      <c r="G628" s="103">
        <v>931</v>
      </c>
      <c r="H628" s="103">
        <v>817</v>
      </c>
      <c r="I628" s="103">
        <v>20</v>
      </c>
      <c r="J628" s="103">
        <v>4</v>
      </c>
      <c r="K628" s="120"/>
      <c r="L628" s="110"/>
      <c r="M628" s="189"/>
    </row>
    <row r="629" spans="2:13" hidden="1" outlineLevel="1">
      <c r="B629" s="188"/>
      <c r="C629" s="111"/>
      <c r="D629" s="110"/>
      <c r="E629" s="98"/>
      <c r="F629" s="97"/>
      <c r="G629" s="103">
        <v>945</v>
      </c>
      <c r="H629" s="103">
        <v>817</v>
      </c>
      <c r="I629" s="103">
        <v>21</v>
      </c>
      <c r="J629" s="103">
        <v>4</v>
      </c>
      <c r="K629" s="120"/>
      <c r="L629" s="110"/>
      <c r="M629" s="189"/>
    </row>
    <row r="630" spans="2:13" hidden="1" outlineLevel="1">
      <c r="B630" s="188"/>
      <c r="C630" s="111"/>
      <c r="D630" s="110"/>
      <c r="E630" s="98"/>
      <c r="F630" s="97"/>
      <c r="G630" s="103">
        <v>656</v>
      </c>
      <c r="H630" s="103">
        <v>827</v>
      </c>
      <c r="I630" s="103">
        <v>1</v>
      </c>
      <c r="J630" s="103">
        <v>5</v>
      </c>
      <c r="K630" s="120"/>
      <c r="L630" s="110"/>
      <c r="M630" s="189"/>
    </row>
    <row r="631" spans="2:13" hidden="1" outlineLevel="1">
      <c r="B631" s="188"/>
      <c r="C631" s="111"/>
      <c r="D631" s="110"/>
      <c r="E631" s="98"/>
      <c r="F631" s="97"/>
      <c r="G631" s="103">
        <v>670</v>
      </c>
      <c r="H631" s="103">
        <v>828</v>
      </c>
      <c r="I631" s="103">
        <v>2</v>
      </c>
      <c r="J631" s="103">
        <v>5</v>
      </c>
      <c r="K631" s="120"/>
      <c r="L631" s="110"/>
      <c r="M631" s="189"/>
    </row>
    <row r="632" spans="2:13" hidden="1" outlineLevel="1">
      <c r="B632" s="188"/>
      <c r="C632" s="111"/>
      <c r="D632" s="110"/>
      <c r="E632" s="98"/>
      <c r="F632" s="97"/>
      <c r="G632" s="103">
        <v>685</v>
      </c>
      <c r="H632" s="103">
        <v>828</v>
      </c>
      <c r="I632" s="103">
        <v>3</v>
      </c>
      <c r="J632" s="103">
        <v>5</v>
      </c>
      <c r="K632" s="120"/>
      <c r="L632" s="110"/>
      <c r="M632" s="189"/>
    </row>
    <row r="633" spans="2:13" hidden="1" outlineLevel="1">
      <c r="B633" s="188"/>
      <c r="C633" s="111"/>
      <c r="D633" s="110"/>
      <c r="E633" s="98"/>
      <c r="F633" s="97"/>
      <c r="G633" s="103">
        <v>698</v>
      </c>
      <c r="H633" s="103">
        <v>828</v>
      </c>
      <c r="I633" s="103">
        <v>4</v>
      </c>
      <c r="J633" s="103">
        <v>5</v>
      </c>
      <c r="K633" s="120"/>
      <c r="L633" s="110"/>
      <c r="M633" s="189"/>
    </row>
    <row r="634" spans="2:13" hidden="1" outlineLevel="1">
      <c r="B634" s="188"/>
      <c r="C634" s="111"/>
      <c r="D634" s="110"/>
      <c r="E634" s="98"/>
      <c r="F634" s="97"/>
      <c r="G634" s="103">
        <v>713</v>
      </c>
      <c r="H634" s="103">
        <v>829</v>
      </c>
      <c r="I634" s="103">
        <v>5</v>
      </c>
      <c r="J634" s="103">
        <v>5</v>
      </c>
      <c r="K634" s="120"/>
      <c r="L634" s="110"/>
      <c r="M634" s="189"/>
    </row>
    <row r="635" spans="2:13" hidden="1" outlineLevel="1">
      <c r="B635" s="188"/>
      <c r="C635" s="111"/>
      <c r="D635" s="110"/>
      <c r="E635" s="98"/>
      <c r="F635" s="97"/>
      <c r="G635" s="103">
        <v>726</v>
      </c>
      <c r="H635" s="103">
        <v>829</v>
      </c>
      <c r="I635" s="103">
        <v>6</v>
      </c>
      <c r="J635" s="103">
        <v>5</v>
      </c>
      <c r="K635" s="120"/>
      <c r="L635" s="110"/>
      <c r="M635" s="189"/>
    </row>
    <row r="636" spans="2:13" hidden="1" outlineLevel="1">
      <c r="B636" s="188"/>
      <c r="C636" s="111"/>
      <c r="D636" s="110"/>
      <c r="E636" s="98"/>
      <c r="F636" s="97"/>
      <c r="G636" s="103">
        <v>741</v>
      </c>
      <c r="H636" s="103">
        <v>830</v>
      </c>
      <c r="I636" s="103">
        <v>7</v>
      </c>
      <c r="J636" s="103">
        <v>5</v>
      </c>
      <c r="K636" s="120"/>
      <c r="L636" s="110"/>
      <c r="M636" s="189"/>
    </row>
    <row r="637" spans="2:13" hidden="1" outlineLevel="1">
      <c r="B637" s="188"/>
      <c r="C637" s="111"/>
      <c r="D637" s="110"/>
      <c r="E637" s="98"/>
      <c r="F637" s="97"/>
      <c r="G637" s="103">
        <v>755</v>
      </c>
      <c r="H637" s="103">
        <v>831</v>
      </c>
      <c r="I637" s="103">
        <v>8</v>
      </c>
      <c r="J637" s="103">
        <v>5</v>
      </c>
      <c r="K637" s="120"/>
      <c r="L637" s="110"/>
      <c r="M637" s="189"/>
    </row>
    <row r="638" spans="2:13" hidden="1" outlineLevel="1">
      <c r="B638" s="188"/>
      <c r="C638" s="111"/>
      <c r="D638" s="110"/>
      <c r="E638" s="98"/>
      <c r="F638" s="97"/>
      <c r="G638" s="103">
        <v>769</v>
      </c>
      <c r="H638" s="103">
        <v>831</v>
      </c>
      <c r="I638" s="103">
        <v>9</v>
      </c>
      <c r="J638" s="103">
        <v>5</v>
      </c>
      <c r="K638" s="120"/>
      <c r="L638" s="110"/>
      <c r="M638" s="189"/>
    </row>
    <row r="639" spans="2:13" hidden="1" outlineLevel="1">
      <c r="B639" s="188"/>
      <c r="C639" s="111"/>
      <c r="D639" s="110"/>
      <c r="E639" s="98"/>
      <c r="F639" s="97"/>
      <c r="G639" s="103">
        <v>784</v>
      </c>
      <c r="H639" s="103">
        <v>832</v>
      </c>
      <c r="I639" s="103">
        <v>10</v>
      </c>
      <c r="J639" s="103">
        <v>5</v>
      </c>
      <c r="K639" s="120"/>
      <c r="L639" s="110"/>
      <c r="M639" s="189"/>
    </row>
    <row r="640" spans="2:13" hidden="1" outlineLevel="1">
      <c r="B640" s="188"/>
      <c r="C640" s="111"/>
      <c r="D640" s="110"/>
      <c r="E640" s="98"/>
      <c r="F640" s="97"/>
      <c r="G640" s="103">
        <v>798</v>
      </c>
      <c r="H640" s="103">
        <v>832</v>
      </c>
      <c r="I640" s="103">
        <v>11</v>
      </c>
      <c r="J640" s="103">
        <v>5</v>
      </c>
      <c r="K640" s="120"/>
      <c r="L640" s="110"/>
      <c r="M640" s="189"/>
    </row>
    <row r="641" spans="2:13" hidden="1" outlineLevel="1">
      <c r="B641" s="188"/>
      <c r="C641" s="111"/>
      <c r="D641" s="110"/>
      <c r="E641" s="98"/>
      <c r="F641" s="97"/>
      <c r="G641" s="103">
        <v>812</v>
      </c>
      <c r="H641" s="103">
        <v>834</v>
      </c>
      <c r="I641" s="103">
        <v>12</v>
      </c>
      <c r="J641" s="103">
        <v>5</v>
      </c>
      <c r="K641" s="120"/>
      <c r="L641" s="110"/>
      <c r="M641" s="189"/>
    </row>
    <row r="642" spans="2:13" hidden="1" outlineLevel="1">
      <c r="B642" s="188"/>
      <c r="C642" s="111"/>
      <c r="D642" s="110"/>
      <c r="E642" s="98"/>
      <c r="F642" s="97"/>
      <c r="G642" s="103">
        <v>827</v>
      </c>
      <c r="H642" s="103">
        <v>834</v>
      </c>
      <c r="I642" s="103">
        <v>13</v>
      </c>
      <c r="J642" s="103">
        <v>5</v>
      </c>
      <c r="K642" s="120"/>
      <c r="L642" s="110"/>
      <c r="M642" s="189"/>
    </row>
    <row r="643" spans="2:13" hidden="1" outlineLevel="1">
      <c r="B643" s="188"/>
      <c r="C643" s="111"/>
      <c r="D643" s="110"/>
      <c r="E643" s="98"/>
      <c r="F643" s="97"/>
      <c r="G643" s="103">
        <v>841</v>
      </c>
      <c r="H643" s="103">
        <v>835</v>
      </c>
      <c r="I643" s="103">
        <v>14</v>
      </c>
      <c r="J643" s="103">
        <v>5</v>
      </c>
      <c r="K643" s="120"/>
      <c r="L643" s="110"/>
      <c r="M643" s="189"/>
    </row>
    <row r="644" spans="2:13" hidden="1" outlineLevel="1">
      <c r="B644" s="188"/>
      <c r="C644" s="111"/>
      <c r="D644" s="110"/>
      <c r="E644" s="98"/>
      <c r="F644" s="97"/>
      <c r="G644" s="103">
        <v>856</v>
      </c>
      <c r="H644" s="103">
        <v>835</v>
      </c>
      <c r="I644" s="103">
        <v>15</v>
      </c>
      <c r="J644" s="103">
        <v>5</v>
      </c>
      <c r="K644" s="120"/>
      <c r="L644" s="110"/>
      <c r="M644" s="189"/>
    </row>
    <row r="645" spans="2:13" hidden="1" outlineLevel="1">
      <c r="B645" s="188"/>
      <c r="C645" s="111"/>
      <c r="D645" s="110"/>
      <c r="E645" s="98"/>
      <c r="F645" s="97"/>
      <c r="G645" s="103">
        <v>871</v>
      </c>
      <c r="H645" s="103">
        <v>835</v>
      </c>
      <c r="I645" s="103">
        <v>16</v>
      </c>
      <c r="J645" s="103">
        <v>5</v>
      </c>
      <c r="K645" s="120"/>
      <c r="L645" s="110"/>
      <c r="M645" s="189"/>
    </row>
    <row r="646" spans="2:13" hidden="1" outlineLevel="1">
      <c r="B646" s="188"/>
      <c r="C646" s="111"/>
      <c r="D646" s="110"/>
      <c r="E646" s="98"/>
      <c r="F646" s="97"/>
      <c r="G646" s="103">
        <v>886</v>
      </c>
      <c r="H646" s="103">
        <v>836</v>
      </c>
      <c r="I646" s="103">
        <v>17</v>
      </c>
      <c r="J646" s="103">
        <v>5</v>
      </c>
      <c r="K646" s="120"/>
      <c r="L646" s="110"/>
      <c r="M646" s="189"/>
    </row>
    <row r="647" spans="2:13" hidden="1" outlineLevel="1">
      <c r="B647" s="188"/>
      <c r="C647" s="111"/>
      <c r="D647" s="110"/>
      <c r="E647" s="98"/>
      <c r="F647" s="97"/>
      <c r="G647" s="103">
        <v>901</v>
      </c>
      <c r="H647" s="103">
        <v>837</v>
      </c>
      <c r="I647" s="103">
        <v>18</v>
      </c>
      <c r="J647" s="103">
        <v>5</v>
      </c>
      <c r="K647" s="120"/>
      <c r="L647" s="110"/>
      <c r="M647" s="189"/>
    </row>
    <row r="648" spans="2:13" hidden="1" outlineLevel="1">
      <c r="B648" s="188"/>
      <c r="C648" s="111"/>
      <c r="D648" s="110"/>
      <c r="E648" s="98"/>
      <c r="F648" s="97"/>
      <c r="G648" s="103">
        <v>916</v>
      </c>
      <c r="H648" s="103">
        <v>837</v>
      </c>
      <c r="I648" s="103">
        <v>19</v>
      </c>
      <c r="J648" s="103">
        <v>5</v>
      </c>
      <c r="K648" s="120"/>
      <c r="L648" s="110"/>
      <c r="M648" s="189"/>
    </row>
    <row r="649" spans="2:13" hidden="1" outlineLevel="1">
      <c r="B649" s="188"/>
      <c r="C649" s="111"/>
      <c r="D649" s="110"/>
      <c r="E649" s="98"/>
      <c r="F649" s="97"/>
      <c r="G649" s="103">
        <v>930</v>
      </c>
      <c r="H649" s="103">
        <v>838</v>
      </c>
      <c r="I649" s="103">
        <v>20</v>
      </c>
      <c r="J649" s="103">
        <v>5</v>
      </c>
      <c r="K649" s="120"/>
      <c r="L649" s="110"/>
      <c r="M649" s="189"/>
    </row>
    <row r="650" spans="2:13" hidden="1" outlineLevel="1">
      <c r="B650" s="188"/>
      <c r="C650" s="111"/>
      <c r="D650" s="110"/>
      <c r="E650" s="98"/>
      <c r="F650" s="97"/>
      <c r="G650" s="103">
        <v>943</v>
      </c>
      <c r="H650" s="103">
        <v>839</v>
      </c>
      <c r="I650" s="103">
        <v>21</v>
      </c>
      <c r="J650" s="103">
        <v>5</v>
      </c>
      <c r="K650" s="120"/>
      <c r="L650" s="110"/>
      <c r="M650" s="189"/>
    </row>
    <row r="651" spans="2:13" hidden="1" outlineLevel="1">
      <c r="B651" s="188"/>
      <c r="C651" s="111"/>
      <c r="D651" s="110"/>
      <c r="E651" s="98"/>
      <c r="F651" s="97"/>
      <c r="G651" s="103">
        <v>655</v>
      </c>
      <c r="H651" s="103">
        <v>850</v>
      </c>
      <c r="I651" s="103">
        <v>1</v>
      </c>
      <c r="J651" s="103">
        <v>6</v>
      </c>
      <c r="K651" s="120"/>
      <c r="L651" s="110"/>
      <c r="M651" s="189"/>
    </row>
    <row r="652" spans="2:13" hidden="1" outlineLevel="1">
      <c r="B652" s="188"/>
      <c r="C652" s="111"/>
      <c r="D652" s="110"/>
      <c r="E652" s="98"/>
      <c r="F652" s="97"/>
      <c r="G652" s="103">
        <v>669</v>
      </c>
      <c r="H652" s="103">
        <v>850</v>
      </c>
      <c r="I652" s="103">
        <v>2</v>
      </c>
      <c r="J652" s="103">
        <v>6</v>
      </c>
      <c r="K652" s="120"/>
      <c r="L652" s="110"/>
      <c r="M652" s="189"/>
    </row>
    <row r="653" spans="2:13" hidden="1" outlineLevel="1">
      <c r="B653" s="188"/>
      <c r="C653" s="111"/>
      <c r="D653" s="110"/>
      <c r="E653" s="98"/>
      <c r="F653" s="97"/>
      <c r="G653" s="103">
        <v>683</v>
      </c>
      <c r="H653" s="103">
        <v>851</v>
      </c>
      <c r="I653" s="103">
        <v>3</v>
      </c>
      <c r="J653" s="103">
        <v>6</v>
      </c>
      <c r="K653" s="120"/>
      <c r="L653" s="110"/>
      <c r="M653" s="189"/>
    </row>
    <row r="654" spans="2:13" hidden="1" outlineLevel="1">
      <c r="B654" s="188"/>
      <c r="C654" s="111"/>
      <c r="D654" s="110"/>
      <c r="E654" s="98"/>
      <c r="F654" s="97"/>
      <c r="G654" s="103">
        <v>697</v>
      </c>
      <c r="H654" s="103">
        <v>851</v>
      </c>
      <c r="I654" s="103">
        <v>4</v>
      </c>
      <c r="J654" s="103">
        <v>6</v>
      </c>
      <c r="K654" s="120"/>
      <c r="L654" s="110"/>
      <c r="M654" s="189"/>
    </row>
    <row r="655" spans="2:13" hidden="1" outlineLevel="1">
      <c r="B655" s="188"/>
      <c r="C655" s="111"/>
      <c r="D655" s="110"/>
      <c r="E655" s="98"/>
      <c r="F655" s="97"/>
      <c r="G655" s="103">
        <v>711</v>
      </c>
      <c r="H655" s="103">
        <v>852</v>
      </c>
      <c r="I655" s="103">
        <v>5</v>
      </c>
      <c r="J655" s="103">
        <v>6</v>
      </c>
      <c r="K655" s="120"/>
      <c r="L655" s="110"/>
      <c r="M655" s="189"/>
    </row>
    <row r="656" spans="2:13" hidden="1" outlineLevel="1">
      <c r="B656" s="188"/>
      <c r="C656" s="111"/>
      <c r="D656" s="110"/>
      <c r="E656" s="98"/>
      <c r="F656" s="97"/>
      <c r="G656" s="103">
        <v>725</v>
      </c>
      <c r="H656" s="103">
        <v>852</v>
      </c>
      <c r="I656" s="103">
        <v>6</v>
      </c>
      <c r="J656" s="103">
        <v>6</v>
      </c>
      <c r="K656" s="120"/>
      <c r="L656" s="110"/>
      <c r="M656" s="189"/>
    </row>
    <row r="657" spans="2:13" hidden="1" outlineLevel="1">
      <c r="B657" s="188"/>
      <c r="C657" s="111"/>
      <c r="D657" s="110"/>
      <c r="E657" s="98"/>
      <c r="F657" s="97"/>
      <c r="G657" s="103">
        <v>740</v>
      </c>
      <c r="H657" s="103">
        <v>853</v>
      </c>
      <c r="I657" s="103">
        <v>7</v>
      </c>
      <c r="J657" s="103">
        <v>6</v>
      </c>
      <c r="K657" s="120"/>
      <c r="L657" s="110"/>
      <c r="M657" s="189"/>
    </row>
    <row r="658" spans="2:13" hidden="1" outlineLevel="1">
      <c r="B658" s="188"/>
      <c r="C658" s="111"/>
      <c r="D658" s="110"/>
      <c r="E658" s="98"/>
      <c r="F658" s="97"/>
      <c r="G658" s="103">
        <v>754</v>
      </c>
      <c r="H658" s="103">
        <v>853</v>
      </c>
      <c r="I658" s="103">
        <v>8</v>
      </c>
      <c r="J658" s="103">
        <v>6</v>
      </c>
      <c r="K658" s="120"/>
      <c r="L658" s="110"/>
      <c r="M658" s="189"/>
    </row>
    <row r="659" spans="2:13" hidden="1" outlineLevel="1">
      <c r="B659" s="188"/>
      <c r="C659" s="111"/>
      <c r="D659" s="110"/>
      <c r="E659" s="98"/>
      <c r="F659" s="97"/>
      <c r="G659" s="103">
        <v>768</v>
      </c>
      <c r="H659" s="103">
        <v>854</v>
      </c>
      <c r="I659" s="103">
        <v>9</v>
      </c>
      <c r="J659" s="103">
        <v>6</v>
      </c>
      <c r="K659" s="120"/>
      <c r="L659" s="110"/>
      <c r="M659" s="189"/>
    </row>
    <row r="660" spans="2:13" hidden="1" outlineLevel="1">
      <c r="B660" s="188"/>
      <c r="C660" s="111"/>
      <c r="D660" s="110"/>
      <c r="E660" s="98"/>
      <c r="F660" s="97"/>
      <c r="G660" s="103">
        <v>783</v>
      </c>
      <c r="H660" s="103">
        <v>854</v>
      </c>
      <c r="I660" s="103">
        <v>10</v>
      </c>
      <c r="J660" s="103">
        <v>6</v>
      </c>
      <c r="K660" s="120"/>
      <c r="L660" s="110"/>
      <c r="M660" s="189"/>
    </row>
    <row r="661" spans="2:13" hidden="1" outlineLevel="1">
      <c r="B661" s="188"/>
      <c r="C661" s="111"/>
      <c r="D661" s="110"/>
      <c r="E661" s="98"/>
      <c r="F661" s="97"/>
      <c r="G661" s="103">
        <v>797</v>
      </c>
      <c r="H661" s="103">
        <v>855</v>
      </c>
      <c r="I661" s="103">
        <v>11</v>
      </c>
      <c r="J661" s="103">
        <v>6</v>
      </c>
      <c r="K661" s="120"/>
      <c r="L661" s="110"/>
      <c r="M661" s="189"/>
    </row>
    <row r="662" spans="2:13" hidden="1" outlineLevel="1">
      <c r="B662" s="188"/>
      <c r="C662" s="111"/>
      <c r="D662" s="110"/>
      <c r="E662" s="98"/>
      <c r="F662" s="97"/>
      <c r="G662" s="103">
        <v>812</v>
      </c>
      <c r="H662" s="103">
        <v>855</v>
      </c>
      <c r="I662" s="103">
        <v>12</v>
      </c>
      <c r="J662" s="103">
        <v>6</v>
      </c>
      <c r="K662" s="120"/>
      <c r="L662" s="110"/>
      <c r="M662" s="189"/>
    </row>
    <row r="663" spans="2:13" hidden="1" outlineLevel="1">
      <c r="B663" s="188"/>
      <c r="C663" s="111"/>
      <c r="D663" s="110"/>
      <c r="E663" s="98"/>
      <c r="F663" s="97"/>
      <c r="G663" s="103">
        <v>826</v>
      </c>
      <c r="H663" s="103">
        <v>856</v>
      </c>
      <c r="I663" s="103">
        <v>13</v>
      </c>
      <c r="J663" s="103">
        <v>6</v>
      </c>
      <c r="K663" s="120"/>
      <c r="L663" s="110"/>
      <c r="M663" s="189"/>
    </row>
    <row r="664" spans="2:13" hidden="1" outlineLevel="1">
      <c r="B664" s="188"/>
      <c r="C664" s="111"/>
      <c r="D664" s="110"/>
      <c r="E664" s="98"/>
      <c r="F664" s="97"/>
      <c r="G664" s="103">
        <v>841</v>
      </c>
      <c r="H664" s="103">
        <v>856</v>
      </c>
      <c r="I664" s="103">
        <v>14</v>
      </c>
      <c r="J664" s="103">
        <v>6</v>
      </c>
      <c r="K664" s="120"/>
      <c r="L664" s="110"/>
      <c r="M664" s="189"/>
    </row>
    <row r="665" spans="2:13" hidden="1" outlineLevel="1">
      <c r="B665" s="188"/>
      <c r="C665" s="111"/>
      <c r="D665" s="110"/>
      <c r="E665" s="98"/>
      <c r="F665" s="97"/>
      <c r="G665" s="103">
        <v>856</v>
      </c>
      <c r="H665" s="103">
        <v>857</v>
      </c>
      <c r="I665" s="103">
        <v>15</v>
      </c>
      <c r="J665" s="103">
        <v>6</v>
      </c>
      <c r="K665" s="120"/>
      <c r="L665" s="110"/>
      <c r="M665" s="189"/>
    </row>
    <row r="666" spans="2:13" hidden="1" outlineLevel="1">
      <c r="B666" s="188"/>
      <c r="C666" s="111"/>
      <c r="D666" s="110"/>
      <c r="E666" s="98"/>
      <c r="F666" s="97"/>
      <c r="G666" s="103">
        <v>870</v>
      </c>
      <c r="H666" s="103">
        <v>857</v>
      </c>
      <c r="I666" s="103">
        <v>16</v>
      </c>
      <c r="J666" s="103">
        <v>6</v>
      </c>
      <c r="K666" s="120"/>
      <c r="L666" s="110"/>
      <c r="M666" s="189"/>
    </row>
    <row r="667" spans="2:13" hidden="1" outlineLevel="1">
      <c r="B667" s="188"/>
      <c r="C667" s="111"/>
      <c r="D667" s="110"/>
      <c r="E667" s="98"/>
      <c r="F667" s="97"/>
      <c r="G667" s="103">
        <v>885</v>
      </c>
      <c r="H667" s="103">
        <v>858</v>
      </c>
      <c r="I667" s="103">
        <v>17</v>
      </c>
      <c r="J667" s="103">
        <v>6</v>
      </c>
      <c r="K667" s="120"/>
      <c r="L667" s="110"/>
      <c r="M667" s="189"/>
    </row>
    <row r="668" spans="2:13" hidden="1" outlineLevel="1">
      <c r="B668" s="188"/>
      <c r="C668" s="111"/>
      <c r="D668" s="110"/>
      <c r="E668" s="98"/>
      <c r="F668" s="97"/>
      <c r="G668" s="103">
        <v>900</v>
      </c>
      <c r="H668" s="103">
        <v>858</v>
      </c>
      <c r="I668" s="103">
        <v>18</v>
      </c>
      <c r="J668" s="103">
        <v>6</v>
      </c>
      <c r="K668" s="120"/>
      <c r="L668" s="110"/>
      <c r="M668" s="189"/>
    </row>
    <row r="669" spans="2:13" hidden="1" outlineLevel="1">
      <c r="B669" s="188"/>
      <c r="C669" s="111"/>
      <c r="D669" s="110"/>
      <c r="E669" s="98"/>
      <c r="F669" s="97"/>
      <c r="G669" s="103">
        <v>915</v>
      </c>
      <c r="H669" s="103">
        <v>859</v>
      </c>
      <c r="I669" s="103">
        <v>19</v>
      </c>
      <c r="J669" s="103">
        <v>6</v>
      </c>
      <c r="K669" s="120"/>
      <c r="L669" s="110"/>
      <c r="M669" s="189"/>
    </row>
    <row r="670" spans="2:13" hidden="1" outlineLevel="1">
      <c r="B670" s="188"/>
      <c r="C670" s="111"/>
      <c r="D670" s="110"/>
      <c r="E670" s="98"/>
      <c r="F670" s="97"/>
      <c r="G670" s="103">
        <v>931</v>
      </c>
      <c r="H670" s="103">
        <v>859</v>
      </c>
      <c r="I670" s="103">
        <v>20</v>
      </c>
      <c r="J670" s="103">
        <v>6</v>
      </c>
      <c r="K670" s="120"/>
      <c r="L670" s="110"/>
      <c r="M670" s="189"/>
    </row>
    <row r="671" spans="2:13" hidden="1" outlineLevel="1">
      <c r="B671" s="188"/>
      <c r="C671" s="111"/>
      <c r="D671" s="110"/>
      <c r="E671" s="98"/>
      <c r="F671" s="97"/>
      <c r="G671" s="103">
        <v>654</v>
      </c>
      <c r="H671" s="103">
        <v>873</v>
      </c>
      <c r="I671" s="103">
        <v>1</v>
      </c>
      <c r="J671" s="103">
        <v>7</v>
      </c>
      <c r="K671" s="120"/>
      <c r="L671" s="110"/>
      <c r="M671" s="189"/>
    </row>
    <row r="672" spans="2:13" hidden="1" outlineLevel="1">
      <c r="B672" s="188"/>
      <c r="C672" s="111"/>
      <c r="D672" s="110"/>
      <c r="E672" s="98"/>
      <c r="F672" s="97"/>
      <c r="G672" s="103">
        <v>668</v>
      </c>
      <c r="H672" s="103">
        <v>874</v>
      </c>
      <c r="I672" s="103">
        <v>2</v>
      </c>
      <c r="J672" s="103">
        <v>7</v>
      </c>
      <c r="K672" s="120"/>
      <c r="L672" s="110"/>
      <c r="M672" s="189"/>
    </row>
    <row r="673" spans="2:13" hidden="1" outlineLevel="1">
      <c r="B673" s="188"/>
      <c r="C673" s="111"/>
      <c r="D673" s="110"/>
      <c r="E673" s="98"/>
      <c r="F673" s="97"/>
      <c r="G673" s="103">
        <v>682</v>
      </c>
      <c r="H673" s="103">
        <v>874</v>
      </c>
      <c r="I673" s="103">
        <v>3</v>
      </c>
      <c r="J673" s="103">
        <v>7</v>
      </c>
      <c r="K673" s="120"/>
      <c r="L673" s="110"/>
      <c r="M673" s="189"/>
    </row>
    <row r="674" spans="2:13" hidden="1" outlineLevel="1">
      <c r="B674" s="188"/>
      <c r="C674" s="111"/>
      <c r="D674" s="110"/>
      <c r="E674" s="98"/>
      <c r="F674" s="97"/>
      <c r="G674" s="103">
        <v>696</v>
      </c>
      <c r="H674" s="103">
        <v>874</v>
      </c>
      <c r="I674" s="103">
        <v>4</v>
      </c>
      <c r="J674" s="103">
        <v>7</v>
      </c>
      <c r="K674" s="120"/>
      <c r="L674" s="110"/>
      <c r="M674" s="189"/>
    </row>
    <row r="675" spans="2:13" hidden="1" outlineLevel="1">
      <c r="B675" s="188"/>
      <c r="C675" s="111"/>
      <c r="D675" s="110"/>
      <c r="E675" s="98"/>
      <c r="F675" s="97"/>
      <c r="G675" s="103">
        <v>711</v>
      </c>
      <c r="H675" s="103">
        <v>875</v>
      </c>
      <c r="I675" s="103">
        <v>5</v>
      </c>
      <c r="J675" s="103">
        <v>7</v>
      </c>
      <c r="K675" s="120"/>
      <c r="L675" s="110"/>
      <c r="M675" s="189"/>
    </row>
    <row r="676" spans="2:13" hidden="1" outlineLevel="1">
      <c r="B676" s="188"/>
      <c r="C676" s="111"/>
      <c r="D676" s="110"/>
      <c r="E676" s="98"/>
      <c r="F676" s="97"/>
      <c r="G676" s="103">
        <v>725</v>
      </c>
      <c r="H676" s="103">
        <v>875</v>
      </c>
      <c r="I676" s="103">
        <v>6</v>
      </c>
      <c r="J676" s="103">
        <v>7</v>
      </c>
      <c r="K676" s="120"/>
      <c r="L676" s="110"/>
      <c r="M676" s="189"/>
    </row>
    <row r="677" spans="2:13" hidden="1" outlineLevel="1">
      <c r="B677" s="188"/>
      <c r="C677" s="111"/>
      <c r="D677" s="110"/>
      <c r="E677" s="98"/>
      <c r="F677" s="97"/>
      <c r="G677" s="103">
        <v>739</v>
      </c>
      <c r="H677" s="103">
        <v>875</v>
      </c>
      <c r="I677" s="103">
        <v>7</v>
      </c>
      <c r="J677" s="103">
        <v>7</v>
      </c>
      <c r="K677" s="120"/>
      <c r="L677" s="110"/>
      <c r="M677" s="189"/>
    </row>
    <row r="678" spans="2:13" hidden="1" outlineLevel="1">
      <c r="B678" s="188"/>
      <c r="C678" s="111"/>
      <c r="D678" s="110"/>
      <c r="E678" s="98"/>
      <c r="F678" s="97"/>
      <c r="G678" s="103">
        <v>753</v>
      </c>
      <c r="H678" s="103">
        <v>876</v>
      </c>
      <c r="I678" s="103">
        <v>8</v>
      </c>
      <c r="J678" s="103">
        <v>7</v>
      </c>
      <c r="K678" s="120"/>
      <c r="L678" s="110"/>
      <c r="M678" s="189"/>
    </row>
    <row r="679" spans="2:13" hidden="1" outlineLevel="1">
      <c r="B679" s="188"/>
      <c r="C679" s="111"/>
      <c r="D679" s="110"/>
      <c r="E679" s="98"/>
      <c r="F679" s="97"/>
      <c r="G679" s="103">
        <v>768</v>
      </c>
      <c r="H679" s="103">
        <v>876</v>
      </c>
      <c r="I679" s="103">
        <v>9</v>
      </c>
      <c r="J679" s="103">
        <v>7</v>
      </c>
      <c r="K679" s="120"/>
      <c r="L679" s="110"/>
      <c r="M679" s="189"/>
    </row>
    <row r="680" spans="2:13" hidden="1" outlineLevel="1">
      <c r="B680" s="188"/>
      <c r="C680" s="111"/>
      <c r="D680" s="110"/>
      <c r="E680" s="98"/>
      <c r="F680" s="97"/>
      <c r="G680" s="103">
        <v>782</v>
      </c>
      <c r="H680" s="103">
        <v>876</v>
      </c>
      <c r="I680" s="103">
        <v>10</v>
      </c>
      <c r="J680" s="103">
        <v>7</v>
      </c>
      <c r="K680" s="120"/>
      <c r="L680" s="110"/>
      <c r="M680" s="189"/>
    </row>
    <row r="681" spans="2:13" hidden="1" outlineLevel="1">
      <c r="B681" s="188"/>
      <c r="C681" s="111"/>
      <c r="D681" s="110"/>
      <c r="E681" s="98"/>
      <c r="F681" s="97"/>
      <c r="G681" s="103">
        <v>797</v>
      </c>
      <c r="H681" s="103">
        <v>877</v>
      </c>
      <c r="I681" s="103">
        <v>11</v>
      </c>
      <c r="J681" s="103">
        <v>7</v>
      </c>
      <c r="K681" s="120"/>
      <c r="L681" s="110"/>
      <c r="M681" s="189"/>
    </row>
    <row r="682" spans="2:13" hidden="1" outlineLevel="1">
      <c r="B682" s="188"/>
      <c r="C682" s="111"/>
      <c r="D682" s="110"/>
      <c r="E682" s="98"/>
      <c r="F682" s="97"/>
      <c r="G682" s="103">
        <v>811</v>
      </c>
      <c r="H682" s="103">
        <v>877</v>
      </c>
      <c r="I682" s="103">
        <v>12</v>
      </c>
      <c r="J682" s="103">
        <v>7</v>
      </c>
      <c r="K682" s="120"/>
      <c r="L682" s="110"/>
      <c r="M682" s="189"/>
    </row>
    <row r="683" spans="2:13" hidden="1" outlineLevel="1">
      <c r="B683" s="188"/>
      <c r="C683" s="111"/>
      <c r="D683" s="110"/>
      <c r="E683" s="98"/>
      <c r="F683" s="97"/>
      <c r="G683" s="103">
        <v>826</v>
      </c>
      <c r="H683" s="103">
        <v>878</v>
      </c>
      <c r="I683" s="103">
        <v>13</v>
      </c>
      <c r="J683" s="103">
        <v>7</v>
      </c>
      <c r="K683" s="120"/>
      <c r="L683" s="110"/>
      <c r="M683" s="189"/>
    </row>
    <row r="684" spans="2:13" hidden="1" outlineLevel="1">
      <c r="B684" s="188"/>
      <c r="C684" s="111"/>
      <c r="D684" s="110"/>
      <c r="E684" s="98"/>
      <c r="F684" s="97"/>
      <c r="G684" s="103">
        <v>841</v>
      </c>
      <c r="H684" s="103">
        <v>878</v>
      </c>
      <c r="I684" s="103">
        <v>14</v>
      </c>
      <c r="J684" s="103">
        <v>7</v>
      </c>
      <c r="K684" s="120"/>
      <c r="L684" s="110"/>
      <c r="M684" s="189"/>
    </row>
    <row r="685" spans="2:13" hidden="1" outlineLevel="1">
      <c r="B685" s="188"/>
      <c r="C685" s="111"/>
      <c r="D685" s="110"/>
      <c r="E685" s="98"/>
      <c r="F685" s="97"/>
      <c r="G685" s="103">
        <v>855</v>
      </c>
      <c r="H685" s="103">
        <v>878</v>
      </c>
      <c r="I685" s="103">
        <v>15</v>
      </c>
      <c r="J685" s="103">
        <v>7</v>
      </c>
      <c r="K685" s="120"/>
      <c r="L685" s="110"/>
      <c r="M685" s="189"/>
    </row>
    <row r="686" spans="2:13" hidden="1" outlineLevel="1">
      <c r="B686" s="188"/>
      <c r="C686" s="111"/>
      <c r="D686" s="110"/>
      <c r="E686" s="98"/>
      <c r="F686" s="97"/>
      <c r="G686" s="103">
        <v>870</v>
      </c>
      <c r="H686" s="103">
        <v>879</v>
      </c>
      <c r="I686" s="103">
        <v>16</v>
      </c>
      <c r="J686" s="103">
        <v>7</v>
      </c>
      <c r="K686" s="120"/>
      <c r="L686" s="110"/>
      <c r="M686" s="189"/>
    </row>
    <row r="687" spans="2:13" hidden="1" outlineLevel="1">
      <c r="B687" s="188"/>
      <c r="C687" s="111"/>
      <c r="D687" s="110"/>
      <c r="E687" s="98"/>
      <c r="F687" s="97"/>
      <c r="G687" s="103">
        <v>885</v>
      </c>
      <c r="H687" s="103">
        <v>879</v>
      </c>
      <c r="I687" s="103">
        <v>17</v>
      </c>
      <c r="J687" s="103">
        <v>7</v>
      </c>
      <c r="K687" s="120"/>
      <c r="L687" s="110"/>
      <c r="M687" s="189"/>
    </row>
    <row r="688" spans="2:13" hidden="1" outlineLevel="1">
      <c r="B688" s="188"/>
      <c r="C688" s="111"/>
      <c r="D688" s="110"/>
      <c r="E688" s="98"/>
      <c r="F688" s="97"/>
      <c r="G688" s="103">
        <v>900</v>
      </c>
      <c r="H688" s="103">
        <v>880</v>
      </c>
      <c r="I688" s="103">
        <v>18</v>
      </c>
      <c r="J688" s="103">
        <v>7</v>
      </c>
      <c r="K688" s="120"/>
      <c r="L688" s="110"/>
      <c r="M688" s="189"/>
    </row>
    <row r="689" spans="2:13" hidden="1" outlineLevel="1">
      <c r="B689" s="188"/>
      <c r="C689" s="111"/>
      <c r="D689" s="110"/>
      <c r="E689" s="98"/>
      <c r="F689" s="97"/>
      <c r="G689" s="103">
        <v>915</v>
      </c>
      <c r="H689" s="103">
        <v>880</v>
      </c>
      <c r="I689" s="103">
        <v>19</v>
      </c>
      <c r="J689" s="103">
        <v>7</v>
      </c>
      <c r="K689" s="120"/>
      <c r="L689" s="110"/>
      <c r="M689" s="189"/>
    </row>
    <row r="690" spans="2:13" hidden="1" outlineLevel="1">
      <c r="B690" s="188"/>
      <c r="C690" s="111"/>
      <c r="D690" s="110"/>
      <c r="E690" s="98"/>
      <c r="F690" s="97"/>
      <c r="G690" s="103">
        <v>652</v>
      </c>
      <c r="H690" s="103">
        <v>897</v>
      </c>
      <c r="I690" s="103">
        <v>1</v>
      </c>
      <c r="J690" s="103">
        <v>8</v>
      </c>
      <c r="K690" s="120"/>
      <c r="L690" s="110"/>
      <c r="M690" s="189"/>
    </row>
    <row r="691" spans="2:13" hidden="1" outlineLevel="1">
      <c r="B691" s="188"/>
      <c r="C691" s="111"/>
      <c r="D691" s="110"/>
      <c r="E691" s="98"/>
      <c r="F691" s="97"/>
      <c r="G691" s="103">
        <v>667</v>
      </c>
      <c r="H691" s="103">
        <v>897</v>
      </c>
      <c r="I691" s="103">
        <v>2</v>
      </c>
      <c r="J691" s="103">
        <v>8</v>
      </c>
      <c r="K691" s="120"/>
      <c r="L691" s="110"/>
      <c r="M691" s="189"/>
    </row>
    <row r="692" spans="2:13" hidden="1" outlineLevel="1">
      <c r="B692" s="188"/>
      <c r="C692" s="111"/>
      <c r="D692" s="110"/>
      <c r="E692" s="98"/>
      <c r="F692" s="97"/>
      <c r="G692" s="103">
        <v>681</v>
      </c>
      <c r="H692" s="103">
        <v>897</v>
      </c>
      <c r="I692" s="103">
        <v>3</v>
      </c>
      <c r="J692" s="103">
        <v>8</v>
      </c>
      <c r="K692" s="120"/>
      <c r="L692" s="110"/>
      <c r="M692" s="189"/>
    </row>
    <row r="693" spans="2:13" hidden="1" outlineLevel="1">
      <c r="B693" s="188"/>
      <c r="C693" s="111"/>
      <c r="D693" s="110"/>
      <c r="E693" s="98"/>
      <c r="F693" s="97"/>
      <c r="G693" s="103">
        <v>695</v>
      </c>
      <c r="H693" s="103">
        <v>897</v>
      </c>
      <c r="I693" s="103">
        <v>4</v>
      </c>
      <c r="J693" s="103">
        <v>8</v>
      </c>
      <c r="K693" s="120"/>
      <c r="L693" s="110"/>
      <c r="M693" s="189"/>
    </row>
    <row r="694" spans="2:13" hidden="1" outlineLevel="1">
      <c r="B694" s="188"/>
      <c r="C694" s="111"/>
      <c r="D694" s="110"/>
      <c r="E694" s="98"/>
      <c r="F694" s="97"/>
      <c r="G694" s="103">
        <v>709</v>
      </c>
      <c r="H694" s="103">
        <v>897</v>
      </c>
      <c r="I694" s="103">
        <v>5</v>
      </c>
      <c r="J694" s="103">
        <v>8</v>
      </c>
      <c r="K694" s="120"/>
      <c r="L694" s="110"/>
      <c r="M694" s="189"/>
    </row>
    <row r="695" spans="2:13" hidden="1" outlineLevel="1">
      <c r="B695" s="188"/>
      <c r="C695" s="111"/>
      <c r="D695" s="110"/>
      <c r="E695" s="98"/>
      <c r="F695" s="97"/>
      <c r="G695" s="103">
        <v>724</v>
      </c>
      <c r="H695" s="103">
        <v>898</v>
      </c>
      <c r="I695" s="103">
        <v>6</v>
      </c>
      <c r="J695" s="103">
        <v>8</v>
      </c>
      <c r="K695" s="120"/>
      <c r="L695" s="110"/>
      <c r="M695" s="189"/>
    </row>
    <row r="696" spans="2:13" hidden="1" outlineLevel="1">
      <c r="B696" s="188"/>
      <c r="C696" s="111"/>
      <c r="D696" s="110"/>
      <c r="E696" s="98"/>
      <c r="F696" s="97"/>
      <c r="G696" s="103">
        <v>738</v>
      </c>
      <c r="H696" s="103">
        <v>898</v>
      </c>
      <c r="I696" s="103">
        <v>7</v>
      </c>
      <c r="J696" s="103">
        <v>8</v>
      </c>
      <c r="K696" s="120"/>
      <c r="L696" s="110"/>
      <c r="M696" s="189"/>
    </row>
    <row r="697" spans="2:13" hidden="1" outlineLevel="1">
      <c r="B697" s="188"/>
      <c r="C697" s="111"/>
      <c r="D697" s="110"/>
      <c r="E697" s="98"/>
      <c r="F697" s="97"/>
      <c r="G697" s="103">
        <v>753</v>
      </c>
      <c r="H697" s="103">
        <v>898</v>
      </c>
      <c r="I697" s="103">
        <v>8</v>
      </c>
      <c r="J697" s="103">
        <v>8</v>
      </c>
      <c r="K697" s="120"/>
      <c r="L697" s="110"/>
      <c r="M697" s="189"/>
    </row>
    <row r="698" spans="2:13" hidden="1" outlineLevel="1">
      <c r="B698" s="188"/>
      <c r="C698" s="111"/>
      <c r="D698" s="110"/>
      <c r="E698" s="98"/>
      <c r="F698" s="97"/>
      <c r="G698" s="103">
        <v>767</v>
      </c>
      <c r="H698" s="103">
        <v>898</v>
      </c>
      <c r="I698" s="103">
        <v>9</v>
      </c>
      <c r="J698" s="103">
        <v>8</v>
      </c>
      <c r="K698" s="120"/>
      <c r="L698" s="110"/>
      <c r="M698" s="189"/>
    </row>
    <row r="699" spans="2:13" hidden="1" outlineLevel="1">
      <c r="B699" s="188"/>
      <c r="C699" s="111"/>
      <c r="D699" s="110"/>
      <c r="E699" s="98"/>
      <c r="F699" s="97"/>
      <c r="G699" s="103">
        <v>781</v>
      </c>
      <c r="H699" s="103">
        <v>899</v>
      </c>
      <c r="I699" s="103">
        <v>10</v>
      </c>
      <c r="J699" s="103">
        <v>8</v>
      </c>
      <c r="K699" s="120"/>
      <c r="L699" s="110"/>
      <c r="M699" s="189"/>
    </row>
    <row r="700" spans="2:13" hidden="1" outlineLevel="1">
      <c r="B700" s="188"/>
      <c r="C700" s="111"/>
      <c r="D700" s="110"/>
      <c r="E700" s="98"/>
      <c r="F700" s="97"/>
      <c r="G700" s="103">
        <v>796</v>
      </c>
      <c r="H700" s="103">
        <v>899</v>
      </c>
      <c r="I700" s="103">
        <v>11</v>
      </c>
      <c r="J700" s="103">
        <v>8</v>
      </c>
      <c r="K700" s="120"/>
      <c r="L700" s="110"/>
      <c r="M700" s="189"/>
    </row>
    <row r="701" spans="2:13" hidden="1" outlineLevel="1">
      <c r="B701" s="188"/>
      <c r="C701" s="111"/>
      <c r="D701" s="110"/>
      <c r="E701" s="98"/>
      <c r="F701" s="97"/>
      <c r="G701" s="103">
        <v>811</v>
      </c>
      <c r="H701" s="103">
        <v>899</v>
      </c>
      <c r="I701" s="103">
        <v>12</v>
      </c>
      <c r="J701" s="103">
        <v>8</v>
      </c>
      <c r="K701" s="120"/>
      <c r="L701" s="110"/>
      <c r="M701" s="189"/>
    </row>
    <row r="702" spans="2:13" hidden="1" outlineLevel="1">
      <c r="B702" s="188"/>
      <c r="C702" s="111"/>
      <c r="D702" s="110"/>
      <c r="E702" s="98"/>
      <c r="F702" s="97"/>
      <c r="G702" s="103">
        <v>825</v>
      </c>
      <c r="H702" s="103">
        <v>899</v>
      </c>
      <c r="I702" s="103">
        <v>13</v>
      </c>
      <c r="J702" s="103">
        <v>8</v>
      </c>
      <c r="K702" s="120"/>
      <c r="L702" s="110"/>
      <c r="M702" s="189"/>
    </row>
    <row r="703" spans="2:13" hidden="1" outlineLevel="1">
      <c r="B703" s="188"/>
      <c r="C703" s="111"/>
      <c r="D703" s="110"/>
      <c r="E703" s="98"/>
      <c r="F703" s="97"/>
      <c r="G703" s="103">
        <v>840</v>
      </c>
      <c r="H703" s="103">
        <v>899</v>
      </c>
      <c r="I703" s="103">
        <v>14</v>
      </c>
      <c r="J703" s="103">
        <v>8</v>
      </c>
      <c r="K703" s="120"/>
      <c r="L703" s="110"/>
      <c r="M703" s="189"/>
    </row>
    <row r="704" spans="2:13" hidden="1" outlineLevel="1">
      <c r="B704" s="188"/>
      <c r="C704" s="111"/>
      <c r="D704" s="110"/>
      <c r="E704" s="98"/>
      <c r="F704" s="97"/>
      <c r="G704" s="103">
        <v>854</v>
      </c>
      <c r="H704" s="103">
        <v>899</v>
      </c>
      <c r="I704" s="103">
        <v>15</v>
      </c>
      <c r="J704" s="103">
        <v>8</v>
      </c>
      <c r="K704" s="120"/>
      <c r="L704" s="110"/>
      <c r="M704" s="189"/>
    </row>
    <row r="705" spans="2:13" hidden="1" outlineLevel="1">
      <c r="B705" s="188"/>
      <c r="C705" s="111"/>
      <c r="D705" s="110"/>
      <c r="E705" s="98"/>
      <c r="F705" s="97"/>
      <c r="G705" s="103">
        <v>869</v>
      </c>
      <c r="H705" s="103">
        <v>900</v>
      </c>
      <c r="I705" s="103">
        <v>16</v>
      </c>
      <c r="J705" s="103">
        <v>8</v>
      </c>
      <c r="K705" s="120"/>
      <c r="L705" s="110"/>
      <c r="M705" s="189"/>
    </row>
    <row r="706" spans="2:13" hidden="1" outlineLevel="1">
      <c r="B706" s="188"/>
      <c r="C706" s="111"/>
      <c r="D706" s="110"/>
      <c r="E706" s="98"/>
      <c r="F706" s="97"/>
      <c r="G706" s="103">
        <v>884</v>
      </c>
      <c r="H706" s="103">
        <v>900</v>
      </c>
      <c r="I706" s="103">
        <v>17</v>
      </c>
      <c r="J706" s="103">
        <v>8</v>
      </c>
      <c r="K706" s="120"/>
      <c r="L706" s="110"/>
      <c r="M706" s="189"/>
    </row>
    <row r="707" spans="2:13" hidden="1" outlineLevel="1">
      <c r="B707" s="188"/>
      <c r="C707" s="111"/>
      <c r="D707" s="110"/>
      <c r="E707" s="98"/>
      <c r="F707" s="97"/>
      <c r="G707" s="103">
        <v>899</v>
      </c>
      <c r="H707" s="103">
        <v>900</v>
      </c>
      <c r="I707" s="103">
        <v>18</v>
      </c>
      <c r="J707" s="103">
        <v>8</v>
      </c>
      <c r="K707" s="120"/>
      <c r="L707" s="110"/>
      <c r="M707" s="189"/>
    </row>
    <row r="708" spans="2:13" hidden="1" outlineLevel="1">
      <c r="B708" s="188"/>
      <c r="C708" s="111"/>
      <c r="D708" s="110"/>
      <c r="E708" s="98"/>
      <c r="F708" s="97"/>
      <c r="G708" s="103">
        <v>651</v>
      </c>
      <c r="H708" s="103">
        <v>920</v>
      </c>
      <c r="I708" s="103">
        <v>1</v>
      </c>
      <c r="J708" s="103">
        <v>9</v>
      </c>
      <c r="K708" s="120"/>
      <c r="L708" s="110"/>
      <c r="M708" s="189"/>
    </row>
    <row r="709" spans="2:13" hidden="1" outlineLevel="1">
      <c r="B709" s="188"/>
      <c r="C709" s="111"/>
      <c r="D709" s="110"/>
      <c r="E709" s="98"/>
      <c r="F709" s="97"/>
      <c r="G709" s="103">
        <v>666</v>
      </c>
      <c r="H709" s="103">
        <v>920</v>
      </c>
      <c r="I709" s="103">
        <v>2</v>
      </c>
      <c r="J709" s="103">
        <v>9</v>
      </c>
      <c r="K709" s="120"/>
      <c r="L709" s="110"/>
      <c r="M709" s="189"/>
    </row>
    <row r="710" spans="2:13" hidden="1" outlineLevel="1">
      <c r="B710" s="188"/>
      <c r="C710" s="111"/>
      <c r="D710" s="110"/>
      <c r="E710" s="98"/>
      <c r="F710" s="97"/>
      <c r="G710" s="103">
        <v>680</v>
      </c>
      <c r="H710" s="103">
        <v>920</v>
      </c>
      <c r="I710" s="103">
        <v>3</v>
      </c>
      <c r="J710" s="103">
        <v>9</v>
      </c>
      <c r="K710" s="120"/>
      <c r="L710" s="110"/>
      <c r="M710" s="189"/>
    </row>
    <row r="711" spans="2:13" hidden="1" outlineLevel="1">
      <c r="B711" s="188"/>
      <c r="C711" s="111"/>
      <c r="D711" s="110"/>
      <c r="E711" s="98"/>
      <c r="F711" s="97"/>
      <c r="G711" s="103">
        <v>695</v>
      </c>
      <c r="H711" s="103">
        <v>920</v>
      </c>
      <c r="I711" s="103">
        <v>4</v>
      </c>
      <c r="J711" s="103">
        <v>9</v>
      </c>
      <c r="K711" s="120"/>
      <c r="L711" s="110"/>
      <c r="M711" s="189"/>
    </row>
    <row r="712" spans="2:13" hidden="1" outlineLevel="1">
      <c r="B712" s="188"/>
      <c r="C712" s="111"/>
      <c r="D712" s="110"/>
      <c r="E712" s="98"/>
      <c r="F712" s="97"/>
      <c r="G712" s="103">
        <v>709</v>
      </c>
      <c r="H712" s="103">
        <v>920</v>
      </c>
      <c r="I712" s="103">
        <v>5</v>
      </c>
      <c r="J712" s="103">
        <v>9</v>
      </c>
      <c r="K712" s="120"/>
      <c r="L712" s="110"/>
      <c r="M712" s="189"/>
    </row>
    <row r="713" spans="2:13" hidden="1" outlineLevel="1">
      <c r="B713" s="188"/>
      <c r="C713" s="111"/>
      <c r="D713" s="110"/>
      <c r="E713" s="98"/>
      <c r="F713" s="97"/>
      <c r="G713" s="103">
        <v>723</v>
      </c>
      <c r="H713" s="103">
        <v>920</v>
      </c>
      <c r="I713" s="103">
        <v>6</v>
      </c>
      <c r="J713" s="103">
        <v>9</v>
      </c>
      <c r="K713" s="120"/>
      <c r="L713" s="110"/>
      <c r="M713" s="189"/>
    </row>
    <row r="714" spans="2:13" hidden="1" outlineLevel="1">
      <c r="B714" s="188"/>
      <c r="C714" s="111"/>
      <c r="D714" s="110"/>
      <c r="E714" s="98"/>
      <c r="F714" s="97"/>
      <c r="G714" s="103">
        <v>737</v>
      </c>
      <c r="H714" s="103">
        <v>921</v>
      </c>
      <c r="I714" s="103">
        <v>7</v>
      </c>
      <c r="J714" s="103">
        <v>9</v>
      </c>
      <c r="K714" s="120"/>
      <c r="L714" s="110"/>
      <c r="M714" s="189"/>
    </row>
    <row r="715" spans="2:13" hidden="1" outlineLevel="1">
      <c r="B715" s="188"/>
      <c r="C715" s="111"/>
      <c r="D715" s="110"/>
      <c r="E715" s="98"/>
      <c r="F715" s="97"/>
      <c r="G715" s="103">
        <v>752</v>
      </c>
      <c r="H715" s="103">
        <v>921</v>
      </c>
      <c r="I715" s="103">
        <v>8</v>
      </c>
      <c r="J715" s="103">
        <v>9</v>
      </c>
      <c r="K715" s="120"/>
      <c r="L715" s="110"/>
      <c r="M715" s="189"/>
    </row>
    <row r="716" spans="2:13" hidden="1" outlineLevel="1">
      <c r="B716" s="188"/>
      <c r="C716" s="111"/>
      <c r="D716" s="110"/>
      <c r="E716" s="98"/>
      <c r="F716" s="97"/>
      <c r="G716" s="103">
        <v>766</v>
      </c>
      <c r="H716" s="103">
        <v>921</v>
      </c>
      <c r="I716" s="103">
        <v>9</v>
      </c>
      <c r="J716" s="103">
        <v>9</v>
      </c>
      <c r="K716" s="120"/>
      <c r="L716" s="110"/>
      <c r="M716" s="189"/>
    </row>
    <row r="717" spans="2:13" hidden="1" outlineLevel="1">
      <c r="B717" s="188"/>
      <c r="C717" s="111"/>
      <c r="D717" s="110"/>
      <c r="E717" s="98"/>
      <c r="F717" s="97"/>
      <c r="G717" s="103">
        <v>780</v>
      </c>
      <c r="H717" s="103">
        <v>921</v>
      </c>
      <c r="I717" s="103">
        <v>10</v>
      </c>
      <c r="J717" s="103">
        <v>9</v>
      </c>
      <c r="K717" s="120"/>
      <c r="L717" s="110"/>
      <c r="M717" s="189"/>
    </row>
    <row r="718" spans="2:13" hidden="1" outlineLevel="1">
      <c r="B718" s="188"/>
      <c r="C718" s="111"/>
      <c r="D718" s="110"/>
      <c r="E718" s="98"/>
      <c r="F718" s="97"/>
      <c r="G718" s="103">
        <v>795</v>
      </c>
      <c r="H718" s="103">
        <v>921</v>
      </c>
      <c r="I718" s="103">
        <v>11</v>
      </c>
      <c r="J718" s="103">
        <v>9</v>
      </c>
      <c r="K718" s="120"/>
      <c r="L718" s="110"/>
      <c r="M718" s="189"/>
    </row>
    <row r="719" spans="2:13" hidden="1" outlineLevel="1">
      <c r="B719" s="188"/>
      <c r="C719" s="111"/>
      <c r="D719" s="110"/>
      <c r="E719" s="98"/>
      <c r="F719" s="97"/>
      <c r="G719" s="103">
        <v>809</v>
      </c>
      <c r="H719" s="103">
        <v>921</v>
      </c>
      <c r="I719" s="103">
        <v>12</v>
      </c>
      <c r="J719" s="103">
        <v>9</v>
      </c>
      <c r="K719" s="120"/>
      <c r="L719" s="110"/>
      <c r="M719" s="189"/>
    </row>
    <row r="720" spans="2:13" hidden="1" outlineLevel="1">
      <c r="B720" s="188"/>
      <c r="C720" s="111"/>
      <c r="D720" s="110"/>
      <c r="E720" s="98"/>
      <c r="F720" s="97"/>
      <c r="G720" s="103">
        <v>824</v>
      </c>
      <c r="H720" s="103">
        <v>921</v>
      </c>
      <c r="I720" s="103">
        <v>13</v>
      </c>
      <c r="J720" s="103">
        <v>9</v>
      </c>
      <c r="K720" s="120"/>
      <c r="L720" s="110"/>
      <c r="M720" s="189"/>
    </row>
    <row r="721" spans="2:13" hidden="1" outlineLevel="1">
      <c r="B721" s="188"/>
      <c r="C721" s="111"/>
      <c r="D721" s="110"/>
      <c r="E721" s="98"/>
      <c r="F721" s="97"/>
      <c r="G721" s="103">
        <v>839</v>
      </c>
      <c r="H721" s="103">
        <v>921</v>
      </c>
      <c r="I721" s="103">
        <v>14</v>
      </c>
      <c r="J721" s="103">
        <v>9</v>
      </c>
      <c r="K721" s="120"/>
      <c r="L721" s="110"/>
      <c r="M721" s="189"/>
    </row>
    <row r="722" spans="2:13" hidden="1" outlineLevel="1">
      <c r="B722" s="188"/>
      <c r="C722" s="111"/>
      <c r="D722" s="110"/>
      <c r="E722" s="98"/>
      <c r="F722" s="97"/>
      <c r="G722" s="103">
        <v>854</v>
      </c>
      <c r="H722" s="103">
        <v>921</v>
      </c>
      <c r="I722" s="103">
        <v>15</v>
      </c>
      <c r="J722" s="103">
        <v>9</v>
      </c>
      <c r="K722" s="120"/>
      <c r="L722" s="110"/>
      <c r="M722" s="189"/>
    </row>
    <row r="723" spans="2:13" hidden="1" outlineLevel="1">
      <c r="B723" s="188"/>
      <c r="C723" s="111"/>
      <c r="D723" s="110"/>
      <c r="E723" s="98"/>
      <c r="F723" s="97"/>
      <c r="G723" s="103">
        <v>869</v>
      </c>
      <c r="H723" s="103">
        <v>921</v>
      </c>
      <c r="I723" s="103">
        <v>16</v>
      </c>
      <c r="J723" s="103">
        <v>9</v>
      </c>
      <c r="K723" s="120"/>
      <c r="L723" s="110"/>
      <c r="M723" s="189"/>
    </row>
    <row r="724" spans="2:13" hidden="1" outlineLevel="1">
      <c r="B724" s="188"/>
      <c r="C724" s="111"/>
      <c r="D724" s="110"/>
      <c r="E724" s="98"/>
      <c r="F724" s="97"/>
      <c r="G724" s="103">
        <v>884</v>
      </c>
      <c r="H724" s="103">
        <v>921</v>
      </c>
      <c r="I724" s="103">
        <v>17</v>
      </c>
      <c r="J724" s="103">
        <v>9</v>
      </c>
      <c r="K724" s="120"/>
      <c r="L724" s="110"/>
      <c r="M724" s="189"/>
    </row>
    <row r="725" spans="2:13" hidden="1" outlineLevel="1">
      <c r="B725" s="188"/>
      <c r="C725" s="111"/>
      <c r="D725" s="110"/>
      <c r="E725" s="98"/>
      <c r="F725" s="97"/>
      <c r="G725" s="103">
        <v>650</v>
      </c>
      <c r="H725" s="103">
        <v>944</v>
      </c>
      <c r="I725" s="103">
        <v>1</v>
      </c>
      <c r="J725" s="103">
        <v>10</v>
      </c>
      <c r="K725" s="120"/>
      <c r="L725" s="110"/>
      <c r="M725" s="189"/>
    </row>
    <row r="726" spans="2:13" hidden="1" outlineLevel="1">
      <c r="B726" s="188"/>
      <c r="C726" s="111"/>
      <c r="D726" s="110"/>
      <c r="E726" s="98"/>
      <c r="F726" s="97"/>
      <c r="G726" s="103">
        <v>665</v>
      </c>
      <c r="H726" s="103">
        <v>944</v>
      </c>
      <c r="I726" s="103">
        <v>2</v>
      </c>
      <c r="J726" s="103">
        <v>10</v>
      </c>
      <c r="K726" s="120"/>
      <c r="L726" s="110"/>
      <c r="M726" s="189"/>
    </row>
    <row r="727" spans="2:13" hidden="1" outlineLevel="1">
      <c r="B727" s="188"/>
      <c r="C727" s="111"/>
      <c r="D727" s="110"/>
      <c r="E727" s="98"/>
      <c r="F727" s="97"/>
      <c r="G727" s="103">
        <v>680</v>
      </c>
      <c r="H727" s="103">
        <v>944</v>
      </c>
      <c r="I727" s="103">
        <v>3</v>
      </c>
      <c r="J727" s="103">
        <v>10</v>
      </c>
      <c r="K727" s="120"/>
      <c r="L727" s="110"/>
      <c r="M727" s="189"/>
    </row>
    <row r="728" spans="2:13" hidden="1" outlineLevel="1">
      <c r="B728" s="188"/>
      <c r="C728" s="111"/>
      <c r="D728" s="110"/>
      <c r="E728" s="98"/>
      <c r="F728" s="97"/>
      <c r="G728" s="103">
        <v>694</v>
      </c>
      <c r="H728" s="103">
        <v>943</v>
      </c>
      <c r="I728" s="103">
        <v>4</v>
      </c>
      <c r="J728" s="103">
        <v>10</v>
      </c>
      <c r="K728" s="120"/>
      <c r="L728" s="110"/>
      <c r="M728" s="189"/>
    </row>
    <row r="729" spans="2:13" hidden="1" outlineLevel="1">
      <c r="B729" s="188"/>
      <c r="C729" s="111"/>
      <c r="D729" s="110"/>
      <c r="E729" s="98"/>
      <c r="F729" s="97"/>
      <c r="G729" s="103">
        <v>708</v>
      </c>
      <c r="H729" s="103">
        <v>943</v>
      </c>
      <c r="I729" s="103">
        <v>5</v>
      </c>
      <c r="J729" s="103">
        <v>10</v>
      </c>
      <c r="K729" s="120"/>
      <c r="L729" s="110"/>
      <c r="M729" s="189"/>
    </row>
    <row r="730" spans="2:13" hidden="1" outlineLevel="1">
      <c r="B730" s="188"/>
      <c r="C730" s="111"/>
      <c r="D730" s="110"/>
      <c r="E730" s="98"/>
      <c r="F730" s="97"/>
      <c r="G730" s="103">
        <v>722</v>
      </c>
      <c r="H730" s="103">
        <v>943</v>
      </c>
      <c r="I730" s="103">
        <v>6</v>
      </c>
      <c r="J730" s="103">
        <v>10</v>
      </c>
      <c r="K730" s="120"/>
      <c r="L730" s="110"/>
      <c r="M730" s="189"/>
    </row>
    <row r="731" spans="2:13" hidden="1" outlineLevel="1">
      <c r="B731" s="188"/>
      <c r="C731" s="111"/>
      <c r="D731" s="110"/>
      <c r="E731" s="98"/>
      <c r="F731" s="97"/>
      <c r="G731" s="103">
        <v>736</v>
      </c>
      <c r="H731" s="103">
        <v>943</v>
      </c>
      <c r="I731" s="103">
        <v>7</v>
      </c>
      <c r="J731" s="103">
        <v>10</v>
      </c>
      <c r="K731" s="120"/>
      <c r="L731" s="110"/>
      <c r="M731" s="189"/>
    </row>
    <row r="732" spans="2:13" hidden="1" outlineLevel="1">
      <c r="B732" s="188"/>
      <c r="C732" s="111"/>
      <c r="D732" s="110"/>
      <c r="E732" s="98"/>
      <c r="F732" s="97"/>
      <c r="G732" s="103">
        <v>751</v>
      </c>
      <c r="H732" s="103">
        <v>943</v>
      </c>
      <c r="I732" s="103">
        <v>8</v>
      </c>
      <c r="J732" s="103">
        <v>10</v>
      </c>
      <c r="K732" s="120"/>
      <c r="L732" s="110"/>
      <c r="M732" s="189"/>
    </row>
    <row r="733" spans="2:13" hidden="1" outlineLevel="1">
      <c r="B733" s="188"/>
      <c r="C733" s="111"/>
      <c r="D733" s="110"/>
      <c r="E733" s="98"/>
      <c r="F733" s="97"/>
      <c r="G733" s="103">
        <v>765</v>
      </c>
      <c r="H733" s="103">
        <v>943</v>
      </c>
      <c r="I733" s="103">
        <v>9</v>
      </c>
      <c r="J733" s="103">
        <v>10</v>
      </c>
      <c r="K733" s="120"/>
      <c r="L733" s="110"/>
      <c r="M733" s="189"/>
    </row>
    <row r="734" spans="2:13" hidden="1" outlineLevel="1">
      <c r="B734" s="188"/>
      <c r="C734" s="111"/>
      <c r="D734" s="110"/>
      <c r="E734" s="98"/>
      <c r="F734" s="97"/>
      <c r="G734" s="103">
        <v>780</v>
      </c>
      <c r="H734" s="103">
        <v>942</v>
      </c>
      <c r="I734" s="103">
        <v>10</v>
      </c>
      <c r="J734" s="103">
        <v>10</v>
      </c>
      <c r="K734" s="120"/>
      <c r="L734" s="110"/>
      <c r="M734" s="189"/>
    </row>
    <row r="735" spans="2:13" hidden="1" outlineLevel="1">
      <c r="B735" s="188"/>
      <c r="C735" s="111"/>
      <c r="D735" s="110"/>
      <c r="E735" s="98"/>
      <c r="F735" s="97"/>
      <c r="G735" s="103">
        <v>795</v>
      </c>
      <c r="H735" s="103">
        <v>942</v>
      </c>
      <c r="I735" s="103">
        <v>11</v>
      </c>
      <c r="J735" s="103">
        <v>10</v>
      </c>
      <c r="K735" s="120"/>
      <c r="L735" s="110"/>
      <c r="M735" s="189"/>
    </row>
    <row r="736" spans="2:13" hidden="1" outlineLevel="1">
      <c r="B736" s="188"/>
      <c r="C736" s="111"/>
      <c r="D736" s="110"/>
      <c r="E736" s="98"/>
      <c r="F736" s="97"/>
      <c r="G736" s="103">
        <v>809</v>
      </c>
      <c r="H736" s="103">
        <v>942</v>
      </c>
      <c r="I736" s="103">
        <v>12</v>
      </c>
      <c r="J736" s="103">
        <v>10</v>
      </c>
      <c r="K736" s="120"/>
      <c r="L736" s="110"/>
      <c r="M736" s="189"/>
    </row>
    <row r="737" spans="2:13" hidden="1" outlineLevel="1">
      <c r="B737" s="188"/>
      <c r="C737" s="111"/>
      <c r="D737" s="110"/>
      <c r="E737" s="98"/>
      <c r="F737" s="97"/>
      <c r="G737" s="103">
        <v>824</v>
      </c>
      <c r="H737" s="103">
        <v>942</v>
      </c>
      <c r="I737" s="103">
        <v>13</v>
      </c>
      <c r="J737" s="103">
        <v>10</v>
      </c>
      <c r="K737" s="120"/>
      <c r="L737" s="110"/>
      <c r="M737" s="189"/>
    </row>
    <row r="738" spans="2:13" hidden="1" outlineLevel="1">
      <c r="B738" s="188"/>
      <c r="C738" s="111"/>
      <c r="D738" s="110"/>
      <c r="E738" s="98"/>
      <c r="F738" s="97"/>
      <c r="G738" s="103">
        <v>839</v>
      </c>
      <c r="H738" s="103">
        <v>942</v>
      </c>
      <c r="I738" s="103">
        <v>14</v>
      </c>
      <c r="J738" s="103">
        <v>10</v>
      </c>
      <c r="K738" s="120"/>
      <c r="L738" s="110"/>
      <c r="M738" s="189"/>
    </row>
    <row r="739" spans="2:13" hidden="1" outlineLevel="1">
      <c r="B739" s="188"/>
      <c r="C739" s="111"/>
      <c r="D739" s="110"/>
      <c r="E739" s="98"/>
      <c r="F739" s="97"/>
      <c r="G739" s="103">
        <v>854</v>
      </c>
      <c r="H739" s="103">
        <v>942</v>
      </c>
      <c r="I739" s="103">
        <v>15</v>
      </c>
      <c r="J739" s="103">
        <v>10</v>
      </c>
      <c r="K739" s="120"/>
      <c r="L739" s="110"/>
      <c r="M739" s="189"/>
    </row>
    <row r="740" spans="2:13" hidden="1" outlineLevel="1">
      <c r="B740" s="188"/>
      <c r="C740" s="111"/>
      <c r="D740" s="110"/>
      <c r="E740" s="98"/>
      <c r="F740" s="97"/>
      <c r="G740" s="103">
        <v>869</v>
      </c>
      <c r="H740" s="103">
        <v>942</v>
      </c>
      <c r="I740" s="103">
        <v>16</v>
      </c>
      <c r="J740" s="103">
        <v>10</v>
      </c>
      <c r="K740" s="120"/>
      <c r="L740" s="110"/>
      <c r="M740" s="189"/>
    </row>
    <row r="741" spans="2:13" hidden="1" outlineLevel="1">
      <c r="B741" s="188"/>
      <c r="C741" s="111"/>
      <c r="D741" s="110"/>
      <c r="E741" s="98"/>
      <c r="F741" s="97"/>
      <c r="G741" s="103">
        <v>649</v>
      </c>
      <c r="H741" s="103">
        <v>967</v>
      </c>
      <c r="I741" s="103">
        <v>1</v>
      </c>
      <c r="J741" s="103">
        <v>11</v>
      </c>
      <c r="K741" s="120"/>
      <c r="L741" s="110"/>
      <c r="M741" s="189"/>
    </row>
    <row r="742" spans="2:13" hidden="1" outlineLevel="1">
      <c r="B742" s="188"/>
      <c r="C742" s="111"/>
      <c r="D742" s="110"/>
      <c r="E742" s="98"/>
      <c r="F742" s="97"/>
      <c r="G742" s="103">
        <v>664</v>
      </c>
      <c r="H742" s="103">
        <v>967</v>
      </c>
      <c r="I742" s="103">
        <v>2</v>
      </c>
      <c r="J742" s="103">
        <v>11</v>
      </c>
      <c r="K742" s="120"/>
      <c r="L742" s="110"/>
      <c r="M742" s="189"/>
    </row>
    <row r="743" spans="2:13" hidden="1" outlineLevel="1">
      <c r="B743" s="188"/>
      <c r="C743" s="111"/>
      <c r="D743" s="110"/>
      <c r="E743" s="98"/>
      <c r="F743" s="97"/>
      <c r="G743" s="103">
        <v>679</v>
      </c>
      <c r="H743" s="103">
        <v>967</v>
      </c>
      <c r="I743" s="103">
        <v>3</v>
      </c>
      <c r="J743" s="103">
        <v>11</v>
      </c>
      <c r="K743" s="120"/>
      <c r="L743" s="110"/>
      <c r="M743" s="189"/>
    </row>
    <row r="744" spans="2:13" hidden="1" outlineLevel="1">
      <c r="B744" s="188"/>
      <c r="C744" s="111"/>
      <c r="D744" s="110"/>
      <c r="E744" s="98"/>
      <c r="F744" s="97"/>
      <c r="G744" s="103">
        <v>693</v>
      </c>
      <c r="H744" s="103">
        <v>967</v>
      </c>
      <c r="I744" s="103">
        <v>4</v>
      </c>
      <c r="J744" s="103">
        <v>11</v>
      </c>
      <c r="K744" s="120"/>
      <c r="L744" s="110"/>
      <c r="M744" s="189"/>
    </row>
    <row r="745" spans="2:13" hidden="1" outlineLevel="1">
      <c r="B745" s="188"/>
      <c r="C745" s="111"/>
      <c r="D745" s="110"/>
      <c r="E745" s="98"/>
      <c r="F745" s="97"/>
      <c r="G745" s="103">
        <v>707</v>
      </c>
      <c r="H745" s="103">
        <v>966</v>
      </c>
      <c r="I745" s="103">
        <v>5</v>
      </c>
      <c r="J745" s="103">
        <v>11</v>
      </c>
      <c r="K745" s="120"/>
      <c r="L745" s="110"/>
      <c r="M745" s="189"/>
    </row>
    <row r="746" spans="2:13" hidden="1" outlineLevel="1">
      <c r="B746" s="188"/>
      <c r="C746" s="111"/>
      <c r="D746" s="110"/>
      <c r="E746" s="98"/>
      <c r="F746" s="97"/>
      <c r="G746" s="103">
        <v>721</v>
      </c>
      <c r="H746" s="103">
        <v>966</v>
      </c>
      <c r="I746" s="103">
        <v>6</v>
      </c>
      <c r="J746" s="103">
        <v>11</v>
      </c>
      <c r="K746" s="120"/>
      <c r="L746" s="110"/>
      <c r="M746" s="189"/>
    </row>
    <row r="747" spans="2:13" hidden="1" outlineLevel="1">
      <c r="B747" s="188"/>
      <c r="C747" s="111"/>
      <c r="D747" s="110"/>
      <c r="E747" s="98"/>
      <c r="F747" s="97"/>
      <c r="G747" s="103">
        <v>736</v>
      </c>
      <c r="H747" s="103">
        <v>965</v>
      </c>
      <c r="I747" s="103">
        <v>7</v>
      </c>
      <c r="J747" s="103">
        <v>11</v>
      </c>
      <c r="K747" s="120"/>
      <c r="L747" s="110"/>
      <c r="M747" s="189"/>
    </row>
    <row r="748" spans="2:13" hidden="1" outlineLevel="1">
      <c r="B748" s="188"/>
      <c r="C748" s="111"/>
      <c r="D748" s="110"/>
      <c r="E748" s="98"/>
      <c r="F748" s="97"/>
      <c r="G748" s="103">
        <v>750</v>
      </c>
      <c r="H748" s="103">
        <v>965</v>
      </c>
      <c r="I748" s="103">
        <v>8</v>
      </c>
      <c r="J748" s="103">
        <v>11</v>
      </c>
      <c r="K748" s="120"/>
      <c r="L748" s="110"/>
      <c r="M748" s="189"/>
    </row>
    <row r="749" spans="2:13" hidden="1" outlineLevel="1">
      <c r="B749" s="188"/>
      <c r="C749" s="111"/>
      <c r="D749" s="110"/>
      <c r="E749" s="98"/>
      <c r="F749" s="97"/>
      <c r="G749" s="103">
        <v>765</v>
      </c>
      <c r="H749" s="103">
        <v>964</v>
      </c>
      <c r="I749" s="103">
        <v>9</v>
      </c>
      <c r="J749" s="103">
        <v>11</v>
      </c>
      <c r="K749" s="120"/>
      <c r="L749" s="110"/>
      <c r="M749" s="189"/>
    </row>
    <row r="750" spans="2:13" hidden="1" outlineLevel="1">
      <c r="B750" s="188"/>
      <c r="C750" s="111"/>
      <c r="D750" s="110"/>
      <c r="E750" s="98"/>
      <c r="F750" s="97"/>
      <c r="G750" s="103">
        <v>780</v>
      </c>
      <c r="H750" s="103">
        <v>964</v>
      </c>
      <c r="I750" s="103">
        <v>10</v>
      </c>
      <c r="J750" s="103">
        <v>11</v>
      </c>
      <c r="K750" s="120"/>
      <c r="L750" s="110"/>
      <c r="M750" s="189"/>
    </row>
    <row r="751" spans="2:13" hidden="1" outlineLevel="1">
      <c r="B751" s="188"/>
      <c r="C751" s="111"/>
      <c r="D751" s="110"/>
      <c r="E751" s="98"/>
      <c r="F751" s="97"/>
      <c r="G751" s="103">
        <v>794</v>
      </c>
      <c r="H751" s="103">
        <v>964</v>
      </c>
      <c r="I751" s="103">
        <v>11</v>
      </c>
      <c r="J751" s="103">
        <v>11</v>
      </c>
      <c r="K751" s="120"/>
      <c r="L751" s="110"/>
      <c r="M751" s="189"/>
    </row>
    <row r="752" spans="2:13" hidden="1" outlineLevel="1">
      <c r="B752" s="188"/>
      <c r="C752" s="111"/>
      <c r="D752" s="110"/>
      <c r="E752" s="98"/>
      <c r="F752" s="97"/>
      <c r="G752" s="103">
        <v>809</v>
      </c>
      <c r="H752" s="103">
        <v>963</v>
      </c>
      <c r="I752" s="103">
        <v>12</v>
      </c>
      <c r="J752" s="103">
        <v>11</v>
      </c>
      <c r="K752" s="120"/>
      <c r="L752" s="110"/>
      <c r="M752" s="189"/>
    </row>
    <row r="753" spans="2:13" hidden="1" outlineLevel="1">
      <c r="B753" s="188"/>
      <c r="C753" s="111"/>
      <c r="D753" s="110"/>
      <c r="E753" s="98"/>
      <c r="F753" s="97"/>
      <c r="G753" s="103">
        <v>824</v>
      </c>
      <c r="H753" s="103">
        <v>963</v>
      </c>
      <c r="I753" s="103">
        <v>13</v>
      </c>
      <c r="J753" s="103">
        <v>11</v>
      </c>
      <c r="K753" s="120"/>
      <c r="L753" s="110"/>
      <c r="M753" s="189"/>
    </row>
    <row r="754" spans="2:13" hidden="1" outlineLevel="1">
      <c r="B754" s="188"/>
      <c r="C754" s="111"/>
      <c r="D754" s="110"/>
      <c r="E754" s="98"/>
      <c r="F754" s="97"/>
      <c r="G754" s="103">
        <v>838</v>
      </c>
      <c r="H754" s="103">
        <v>963</v>
      </c>
      <c r="I754" s="103">
        <v>14</v>
      </c>
      <c r="J754" s="103">
        <v>11</v>
      </c>
      <c r="K754" s="120"/>
      <c r="L754" s="110"/>
      <c r="M754" s="189"/>
    </row>
    <row r="755" spans="2:13" hidden="1" outlineLevel="1">
      <c r="B755" s="188"/>
      <c r="C755" s="111"/>
      <c r="D755" s="110"/>
      <c r="E755" s="98"/>
      <c r="F755" s="97"/>
      <c r="G755" s="103">
        <v>853</v>
      </c>
      <c r="H755" s="103">
        <v>962</v>
      </c>
      <c r="I755" s="103">
        <v>15</v>
      </c>
      <c r="J755" s="103">
        <v>11</v>
      </c>
      <c r="K755" s="120"/>
      <c r="L755" s="110"/>
      <c r="M755" s="189"/>
    </row>
    <row r="756" spans="2:13" hidden="1" outlineLevel="1">
      <c r="B756" s="188"/>
      <c r="C756" s="111"/>
      <c r="D756" s="110"/>
      <c r="E756" s="98"/>
      <c r="F756" s="97"/>
      <c r="G756" s="103">
        <v>648</v>
      </c>
      <c r="H756" s="103">
        <v>990</v>
      </c>
      <c r="I756" s="103">
        <v>1</v>
      </c>
      <c r="J756" s="103">
        <v>12</v>
      </c>
      <c r="K756" s="120"/>
      <c r="L756" s="110"/>
      <c r="M756" s="189"/>
    </row>
    <row r="757" spans="2:13" hidden="1" outlineLevel="1">
      <c r="B757" s="188"/>
      <c r="C757" s="111"/>
      <c r="D757" s="110"/>
      <c r="E757" s="98"/>
      <c r="F757" s="97"/>
      <c r="G757" s="103">
        <v>663</v>
      </c>
      <c r="H757" s="103">
        <v>989</v>
      </c>
      <c r="I757" s="103">
        <v>2</v>
      </c>
      <c r="J757" s="103">
        <v>12</v>
      </c>
      <c r="K757" s="120"/>
      <c r="L757" s="110"/>
      <c r="M757" s="189"/>
    </row>
    <row r="758" spans="2:13" hidden="1" outlineLevel="1">
      <c r="B758" s="188"/>
      <c r="C758" s="111"/>
      <c r="D758" s="110"/>
      <c r="E758" s="98"/>
      <c r="F758" s="97"/>
      <c r="G758" s="103">
        <v>678</v>
      </c>
      <c r="H758" s="103">
        <v>989</v>
      </c>
      <c r="I758" s="103">
        <v>3</v>
      </c>
      <c r="J758" s="103">
        <v>12</v>
      </c>
      <c r="K758" s="120"/>
      <c r="L758" s="110"/>
      <c r="M758" s="189"/>
    </row>
    <row r="759" spans="2:13" hidden="1" outlineLevel="1">
      <c r="B759" s="188"/>
      <c r="C759" s="111"/>
      <c r="D759" s="110"/>
      <c r="E759" s="98"/>
      <c r="F759" s="97"/>
      <c r="G759" s="103">
        <v>692</v>
      </c>
      <c r="H759" s="103">
        <v>989</v>
      </c>
      <c r="I759" s="103">
        <v>4</v>
      </c>
      <c r="J759" s="103">
        <v>12</v>
      </c>
      <c r="K759" s="120"/>
      <c r="L759" s="110"/>
      <c r="M759" s="189"/>
    </row>
    <row r="760" spans="2:13" hidden="1" outlineLevel="1">
      <c r="B760" s="188"/>
      <c r="C760" s="111"/>
      <c r="D760" s="110"/>
      <c r="E760" s="98"/>
      <c r="F760" s="97"/>
      <c r="G760" s="103">
        <v>707</v>
      </c>
      <c r="H760" s="103">
        <v>988</v>
      </c>
      <c r="I760" s="103">
        <v>5</v>
      </c>
      <c r="J760" s="103">
        <v>12</v>
      </c>
      <c r="K760" s="120"/>
      <c r="L760" s="110"/>
      <c r="M760" s="189"/>
    </row>
    <row r="761" spans="2:13" hidden="1" outlineLevel="1">
      <c r="B761" s="188"/>
      <c r="C761" s="111"/>
      <c r="D761" s="110"/>
      <c r="E761" s="98"/>
      <c r="F761" s="97"/>
      <c r="G761" s="103">
        <v>721</v>
      </c>
      <c r="H761" s="103">
        <v>988</v>
      </c>
      <c r="I761" s="103">
        <v>6</v>
      </c>
      <c r="J761" s="103">
        <v>12</v>
      </c>
      <c r="K761" s="120"/>
      <c r="L761" s="110"/>
      <c r="M761" s="189"/>
    </row>
    <row r="762" spans="2:13" hidden="1" outlineLevel="1">
      <c r="B762" s="188"/>
      <c r="C762" s="111"/>
      <c r="D762" s="110"/>
      <c r="E762" s="98"/>
      <c r="F762" s="97"/>
      <c r="G762" s="103">
        <v>735</v>
      </c>
      <c r="H762" s="103">
        <v>987</v>
      </c>
      <c r="I762" s="103">
        <v>7</v>
      </c>
      <c r="J762" s="103">
        <v>12</v>
      </c>
      <c r="K762" s="120"/>
      <c r="L762" s="110"/>
      <c r="M762" s="189"/>
    </row>
    <row r="763" spans="2:13" hidden="1" outlineLevel="1">
      <c r="B763" s="188"/>
      <c r="C763" s="111"/>
      <c r="D763" s="110"/>
      <c r="E763" s="98"/>
      <c r="F763" s="97"/>
      <c r="G763" s="103">
        <v>749</v>
      </c>
      <c r="H763" s="103">
        <v>986</v>
      </c>
      <c r="I763" s="103">
        <v>8</v>
      </c>
      <c r="J763" s="103">
        <v>12</v>
      </c>
      <c r="K763" s="120"/>
      <c r="L763" s="110"/>
      <c r="M763" s="189"/>
    </row>
    <row r="764" spans="2:13" hidden="1" outlineLevel="1">
      <c r="B764" s="188"/>
      <c r="C764" s="111"/>
      <c r="D764" s="110"/>
      <c r="E764" s="98"/>
      <c r="F764" s="97"/>
      <c r="G764" s="103">
        <v>764</v>
      </c>
      <c r="H764" s="103">
        <v>986</v>
      </c>
      <c r="I764" s="103">
        <v>9</v>
      </c>
      <c r="J764" s="103">
        <v>12</v>
      </c>
      <c r="K764" s="120"/>
      <c r="L764" s="110"/>
      <c r="M764" s="189"/>
    </row>
    <row r="765" spans="2:13" hidden="1" outlineLevel="1">
      <c r="B765" s="188"/>
      <c r="C765" s="111"/>
      <c r="D765" s="110"/>
      <c r="E765" s="98"/>
      <c r="F765" s="97"/>
      <c r="G765" s="103">
        <v>779</v>
      </c>
      <c r="H765" s="103">
        <v>985</v>
      </c>
      <c r="I765" s="103">
        <v>10</v>
      </c>
      <c r="J765" s="103">
        <v>12</v>
      </c>
      <c r="K765" s="120"/>
      <c r="L765" s="110"/>
      <c r="M765" s="189"/>
    </row>
    <row r="766" spans="2:13" hidden="1" outlineLevel="1">
      <c r="B766" s="188"/>
      <c r="C766" s="111"/>
      <c r="D766" s="110"/>
      <c r="E766" s="98"/>
      <c r="F766" s="97"/>
      <c r="G766" s="103">
        <v>794</v>
      </c>
      <c r="H766" s="103">
        <v>985</v>
      </c>
      <c r="I766" s="103">
        <v>11</v>
      </c>
      <c r="J766" s="103">
        <v>12</v>
      </c>
      <c r="K766" s="120"/>
      <c r="L766" s="110"/>
      <c r="M766" s="189"/>
    </row>
    <row r="767" spans="2:13" hidden="1" outlineLevel="1">
      <c r="B767" s="188"/>
      <c r="C767" s="111"/>
      <c r="D767" s="110"/>
      <c r="E767" s="98"/>
      <c r="F767" s="97"/>
      <c r="G767" s="103">
        <v>808</v>
      </c>
      <c r="H767" s="103">
        <v>984</v>
      </c>
      <c r="I767" s="103">
        <v>12</v>
      </c>
      <c r="J767" s="103">
        <v>12</v>
      </c>
      <c r="K767" s="120"/>
      <c r="L767" s="110"/>
      <c r="M767" s="189"/>
    </row>
    <row r="768" spans="2:13" hidden="1" outlineLevel="1">
      <c r="B768" s="188"/>
      <c r="C768" s="111"/>
      <c r="D768" s="110"/>
      <c r="E768" s="98"/>
      <c r="F768" s="97"/>
      <c r="G768" s="103">
        <v>823</v>
      </c>
      <c r="H768" s="103">
        <v>983</v>
      </c>
      <c r="I768" s="103">
        <v>13</v>
      </c>
      <c r="J768" s="103">
        <v>12</v>
      </c>
      <c r="K768" s="120"/>
      <c r="L768" s="110"/>
      <c r="M768" s="189"/>
    </row>
    <row r="769" spans="2:13" hidden="1" outlineLevel="1">
      <c r="B769" s="188"/>
      <c r="C769" s="111"/>
      <c r="D769" s="110"/>
      <c r="E769" s="98"/>
      <c r="F769" s="97"/>
      <c r="G769" s="103">
        <v>838</v>
      </c>
      <c r="H769" s="103">
        <v>983</v>
      </c>
      <c r="I769" s="103">
        <v>14</v>
      </c>
      <c r="J769" s="103">
        <v>12</v>
      </c>
      <c r="K769" s="120"/>
      <c r="L769" s="110"/>
      <c r="M769" s="189"/>
    </row>
    <row r="770" spans="2:13" hidden="1" outlineLevel="1">
      <c r="B770" s="188"/>
      <c r="C770" s="111"/>
      <c r="D770" s="110"/>
      <c r="E770" s="98"/>
      <c r="F770" s="97"/>
      <c r="G770" s="103">
        <v>648</v>
      </c>
      <c r="H770" s="103">
        <v>1013</v>
      </c>
      <c r="I770" s="103">
        <v>1</v>
      </c>
      <c r="J770" s="103">
        <v>13</v>
      </c>
      <c r="K770" s="120"/>
      <c r="L770" s="110"/>
      <c r="M770" s="189"/>
    </row>
    <row r="771" spans="2:13" hidden="1" outlineLevel="1">
      <c r="B771" s="188"/>
      <c r="C771" s="111"/>
      <c r="D771" s="110"/>
      <c r="E771" s="98"/>
      <c r="F771" s="97"/>
      <c r="G771" s="103">
        <v>663</v>
      </c>
      <c r="H771" s="103">
        <v>1012</v>
      </c>
      <c r="I771" s="103">
        <v>2</v>
      </c>
      <c r="J771" s="103">
        <v>13</v>
      </c>
      <c r="K771" s="120"/>
      <c r="L771" s="110"/>
      <c r="M771" s="189"/>
    </row>
    <row r="772" spans="2:13" hidden="1" outlineLevel="1">
      <c r="B772" s="188"/>
      <c r="C772" s="111"/>
      <c r="D772" s="110"/>
      <c r="E772" s="98"/>
      <c r="F772" s="97"/>
      <c r="G772" s="103">
        <v>677</v>
      </c>
      <c r="H772" s="103">
        <v>1011</v>
      </c>
      <c r="I772" s="103">
        <v>3</v>
      </c>
      <c r="J772" s="103">
        <v>13</v>
      </c>
      <c r="K772" s="120"/>
      <c r="L772" s="110"/>
      <c r="M772" s="189"/>
    </row>
    <row r="773" spans="2:13" hidden="1" outlineLevel="1">
      <c r="B773" s="188"/>
      <c r="C773" s="111"/>
      <c r="D773" s="110"/>
      <c r="E773" s="98"/>
      <c r="F773" s="97"/>
      <c r="G773" s="103">
        <v>691</v>
      </c>
      <c r="H773" s="103">
        <v>1010</v>
      </c>
      <c r="I773" s="103">
        <v>4</v>
      </c>
      <c r="J773" s="103">
        <v>13</v>
      </c>
      <c r="K773" s="120"/>
      <c r="L773" s="110"/>
      <c r="M773" s="189"/>
    </row>
    <row r="774" spans="2:13" hidden="1" outlineLevel="1">
      <c r="B774" s="188"/>
      <c r="C774" s="111"/>
      <c r="D774" s="110"/>
      <c r="E774" s="98"/>
      <c r="F774" s="97"/>
      <c r="G774" s="103">
        <v>705</v>
      </c>
      <c r="H774" s="103">
        <v>1009</v>
      </c>
      <c r="I774" s="103">
        <v>5</v>
      </c>
      <c r="J774" s="103">
        <v>13</v>
      </c>
      <c r="K774" s="120"/>
      <c r="L774" s="110"/>
      <c r="M774" s="189"/>
    </row>
    <row r="775" spans="2:13" hidden="1" outlineLevel="1">
      <c r="B775" s="188"/>
      <c r="C775" s="111"/>
      <c r="D775" s="110"/>
      <c r="E775" s="98"/>
      <c r="F775" s="97"/>
      <c r="G775" s="103">
        <v>720</v>
      </c>
      <c r="H775" s="103">
        <v>1008</v>
      </c>
      <c r="I775" s="103">
        <v>6</v>
      </c>
      <c r="J775" s="103">
        <v>13</v>
      </c>
      <c r="K775" s="120"/>
      <c r="L775" s="110"/>
      <c r="M775" s="189"/>
    </row>
    <row r="776" spans="2:13" hidden="1" outlineLevel="1">
      <c r="B776" s="188"/>
      <c r="C776" s="111"/>
      <c r="D776" s="110"/>
      <c r="E776" s="98"/>
      <c r="F776" s="97"/>
      <c r="G776" s="103">
        <v>734</v>
      </c>
      <c r="H776" s="103">
        <v>1007</v>
      </c>
      <c r="I776" s="103">
        <v>7</v>
      </c>
      <c r="J776" s="103">
        <v>13</v>
      </c>
      <c r="K776" s="120"/>
      <c r="L776" s="110"/>
      <c r="M776" s="189"/>
    </row>
    <row r="777" spans="2:13" hidden="1" outlineLevel="1">
      <c r="B777" s="188"/>
      <c r="C777" s="111"/>
      <c r="D777" s="110"/>
      <c r="E777" s="98"/>
      <c r="F777" s="97"/>
      <c r="G777" s="103">
        <v>749</v>
      </c>
      <c r="H777" s="103">
        <v>1006</v>
      </c>
      <c r="I777" s="103">
        <v>8</v>
      </c>
      <c r="J777" s="103">
        <v>13</v>
      </c>
      <c r="K777" s="120"/>
      <c r="L777" s="110"/>
      <c r="M777" s="189"/>
    </row>
    <row r="778" spans="2:13" hidden="1" outlineLevel="1">
      <c r="B778" s="188"/>
      <c r="C778" s="111"/>
      <c r="D778" s="110"/>
      <c r="E778" s="98"/>
      <c r="F778" s="97"/>
      <c r="G778" s="103">
        <v>763</v>
      </c>
      <c r="H778" s="103">
        <v>1005</v>
      </c>
      <c r="I778" s="103">
        <v>9</v>
      </c>
      <c r="J778" s="103">
        <v>13</v>
      </c>
      <c r="K778" s="120"/>
      <c r="L778" s="110"/>
      <c r="M778" s="189"/>
    </row>
    <row r="779" spans="2:13" hidden="1" outlineLevel="1">
      <c r="B779" s="188"/>
      <c r="C779" s="111"/>
      <c r="D779" s="110"/>
      <c r="E779" s="98"/>
      <c r="F779" s="97"/>
      <c r="G779" s="103">
        <v>779</v>
      </c>
      <c r="H779" s="103">
        <v>1005</v>
      </c>
      <c r="I779" s="103">
        <v>10</v>
      </c>
      <c r="J779" s="103">
        <v>13</v>
      </c>
      <c r="K779" s="120"/>
      <c r="L779" s="110"/>
      <c r="M779" s="189"/>
    </row>
    <row r="780" spans="2:13" hidden="1" outlineLevel="1">
      <c r="B780" s="188"/>
      <c r="C780" s="111"/>
      <c r="D780" s="110"/>
      <c r="E780" s="98"/>
      <c r="F780" s="97"/>
      <c r="G780" s="103">
        <v>793</v>
      </c>
      <c r="H780" s="103">
        <v>1004</v>
      </c>
      <c r="I780" s="103">
        <v>11</v>
      </c>
      <c r="J780" s="103">
        <v>13</v>
      </c>
      <c r="K780" s="120"/>
      <c r="L780" s="110"/>
      <c r="M780" s="189"/>
    </row>
    <row r="781" spans="2:13" hidden="1" outlineLevel="1">
      <c r="B781" s="188"/>
      <c r="C781" s="111"/>
      <c r="D781" s="110"/>
      <c r="E781" s="98"/>
      <c r="F781" s="97"/>
      <c r="G781" s="103">
        <v>808</v>
      </c>
      <c r="H781" s="103">
        <v>1004</v>
      </c>
      <c r="I781" s="103">
        <v>12</v>
      </c>
      <c r="J781" s="103">
        <v>13</v>
      </c>
      <c r="K781" s="120"/>
      <c r="L781" s="110"/>
      <c r="M781" s="189"/>
    </row>
    <row r="782" spans="2:13" hidden="1" outlineLevel="1">
      <c r="B782" s="188"/>
      <c r="C782" s="111"/>
      <c r="D782" s="110"/>
      <c r="E782" s="98"/>
      <c r="F782" s="97"/>
      <c r="G782" s="103">
        <v>823</v>
      </c>
      <c r="H782" s="103">
        <v>1002</v>
      </c>
      <c r="I782" s="103">
        <v>13</v>
      </c>
      <c r="J782" s="103">
        <v>13</v>
      </c>
      <c r="K782" s="120"/>
      <c r="L782" s="110"/>
      <c r="M782" s="189"/>
    </row>
    <row r="783" spans="2:13" hidden="1" outlineLevel="1">
      <c r="B783" s="188"/>
      <c r="C783" s="111"/>
      <c r="D783" s="110"/>
      <c r="E783" s="98"/>
      <c r="F783" s="97"/>
      <c r="G783" s="103">
        <v>647</v>
      </c>
      <c r="H783" s="103">
        <v>1036</v>
      </c>
      <c r="I783" s="103">
        <v>1</v>
      </c>
      <c r="J783" s="103">
        <v>14</v>
      </c>
      <c r="K783" s="120"/>
      <c r="L783" s="110"/>
      <c r="M783" s="189"/>
    </row>
    <row r="784" spans="2:13" hidden="1" outlineLevel="1">
      <c r="B784" s="188"/>
      <c r="C784" s="111"/>
      <c r="D784" s="110"/>
      <c r="E784" s="98"/>
      <c r="F784" s="97"/>
      <c r="G784" s="103">
        <v>662</v>
      </c>
      <c r="H784" s="103">
        <v>1034</v>
      </c>
      <c r="I784" s="103">
        <v>2</v>
      </c>
      <c r="J784" s="103">
        <v>14</v>
      </c>
      <c r="K784" s="120"/>
      <c r="L784" s="110"/>
      <c r="M784" s="189"/>
    </row>
    <row r="785" spans="2:13" hidden="1" outlineLevel="1">
      <c r="B785" s="188"/>
      <c r="C785" s="111"/>
      <c r="D785" s="110"/>
      <c r="E785" s="98"/>
      <c r="F785" s="97"/>
      <c r="G785" s="103">
        <v>676</v>
      </c>
      <c r="H785" s="103">
        <v>1033</v>
      </c>
      <c r="I785" s="103">
        <v>3</v>
      </c>
      <c r="J785" s="103">
        <v>14</v>
      </c>
      <c r="K785" s="120"/>
      <c r="L785" s="110"/>
      <c r="M785" s="189"/>
    </row>
    <row r="786" spans="2:13" hidden="1" outlineLevel="1">
      <c r="B786" s="188"/>
      <c r="C786" s="111"/>
      <c r="D786" s="110"/>
      <c r="E786" s="98"/>
      <c r="F786" s="97"/>
      <c r="G786" s="103">
        <v>690</v>
      </c>
      <c r="H786" s="103">
        <v>1033</v>
      </c>
      <c r="I786" s="103">
        <v>4</v>
      </c>
      <c r="J786" s="103">
        <v>14</v>
      </c>
      <c r="K786" s="120"/>
      <c r="L786" s="110"/>
      <c r="M786" s="189"/>
    </row>
    <row r="787" spans="2:13" hidden="1" outlineLevel="1">
      <c r="B787" s="188"/>
      <c r="C787" s="111"/>
      <c r="D787" s="110"/>
      <c r="E787" s="98"/>
      <c r="F787" s="97"/>
      <c r="G787" s="103">
        <v>705</v>
      </c>
      <c r="H787" s="103">
        <v>1031</v>
      </c>
      <c r="I787" s="103">
        <v>5</v>
      </c>
      <c r="J787" s="103">
        <v>14</v>
      </c>
      <c r="K787" s="120"/>
      <c r="L787" s="110"/>
      <c r="M787" s="189"/>
    </row>
    <row r="788" spans="2:13" hidden="1" outlineLevel="1">
      <c r="B788" s="188"/>
      <c r="C788" s="111"/>
      <c r="D788" s="110"/>
      <c r="E788" s="98"/>
      <c r="F788" s="97"/>
      <c r="G788" s="103">
        <v>719</v>
      </c>
      <c r="H788" s="103">
        <v>1030</v>
      </c>
      <c r="I788" s="103">
        <v>6</v>
      </c>
      <c r="J788" s="103">
        <v>14</v>
      </c>
      <c r="K788" s="120"/>
      <c r="L788" s="110"/>
      <c r="M788" s="189"/>
    </row>
    <row r="789" spans="2:13" hidden="1" outlineLevel="1">
      <c r="B789" s="188"/>
      <c r="C789" s="111"/>
      <c r="D789" s="110"/>
      <c r="E789" s="98"/>
      <c r="F789" s="97"/>
      <c r="G789" s="103">
        <v>734</v>
      </c>
      <c r="H789" s="103">
        <v>1029</v>
      </c>
      <c r="I789" s="103">
        <v>7</v>
      </c>
      <c r="J789" s="103">
        <v>14</v>
      </c>
      <c r="K789" s="120"/>
      <c r="L789" s="110"/>
      <c r="M789" s="189"/>
    </row>
    <row r="790" spans="2:13" hidden="1" outlineLevel="1">
      <c r="B790" s="188"/>
      <c r="C790" s="111"/>
      <c r="D790" s="110"/>
      <c r="E790" s="98"/>
      <c r="F790" s="97"/>
      <c r="G790" s="103">
        <v>748</v>
      </c>
      <c r="H790" s="103">
        <v>1028</v>
      </c>
      <c r="I790" s="103">
        <v>8</v>
      </c>
      <c r="J790" s="103">
        <v>14</v>
      </c>
      <c r="K790" s="120"/>
      <c r="L790" s="110"/>
      <c r="M790" s="189"/>
    </row>
    <row r="791" spans="2:13" hidden="1" outlineLevel="1">
      <c r="B791" s="188"/>
      <c r="C791" s="111"/>
      <c r="D791" s="110"/>
      <c r="E791" s="98"/>
      <c r="F791" s="97"/>
      <c r="G791" s="103">
        <v>763</v>
      </c>
      <c r="H791" s="103">
        <v>1026</v>
      </c>
      <c r="I791" s="103">
        <v>9</v>
      </c>
      <c r="J791" s="103">
        <v>14</v>
      </c>
      <c r="K791" s="120"/>
      <c r="L791" s="110"/>
      <c r="M791" s="189"/>
    </row>
    <row r="792" spans="2:13" hidden="1" outlineLevel="1">
      <c r="B792" s="188"/>
      <c r="C792" s="111"/>
      <c r="D792" s="110"/>
      <c r="E792" s="98"/>
      <c r="F792" s="97"/>
      <c r="G792" s="103">
        <v>778</v>
      </c>
      <c r="H792" s="103">
        <v>1025</v>
      </c>
      <c r="I792" s="103">
        <v>10</v>
      </c>
      <c r="J792" s="103">
        <v>14</v>
      </c>
      <c r="K792" s="120"/>
      <c r="L792" s="110"/>
      <c r="M792" s="189"/>
    </row>
    <row r="793" spans="2:13" hidden="1" outlineLevel="1">
      <c r="B793" s="188"/>
      <c r="C793" s="111"/>
      <c r="D793" s="110"/>
      <c r="E793" s="98"/>
      <c r="F793" s="97"/>
      <c r="G793" s="103">
        <v>792</v>
      </c>
      <c r="H793" s="103">
        <v>1024</v>
      </c>
      <c r="I793" s="103">
        <v>11</v>
      </c>
      <c r="J793" s="103">
        <v>14</v>
      </c>
      <c r="K793" s="120"/>
      <c r="L793" s="110"/>
      <c r="M793" s="189"/>
    </row>
    <row r="794" spans="2:13" hidden="1" outlineLevel="1">
      <c r="B794" s="188"/>
      <c r="C794" s="111"/>
      <c r="D794" s="110"/>
      <c r="E794" s="98"/>
      <c r="F794" s="97"/>
      <c r="G794" s="103">
        <v>807</v>
      </c>
      <c r="H794" s="103">
        <v>1023</v>
      </c>
      <c r="I794" s="103">
        <v>12</v>
      </c>
      <c r="J794" s="103">
        <v>14</v>
      </c>
      <c r="K794" s="120"/>
      <c r="L794" s="110"/>
      <c r="M794" s="189"/>
    </row>
    <row r="795" spans="2:13" hidden="1" outlineLevel="1">
      <c r="B795" s="188"/>
      <c r="C795" s="111"/>
      <c r="D795" s="110"/>
      <c r="E795" s="98"/>
      <c r="F795" s="97"/>
      <c r="G795" s="103">
        <v>646</v>
      </c>
      <c r="H795" s="103">
        <v>1059</v>
      </c>
      <c r="I795" s="103">
        <v>1</v>
      </c>
      <c r="J795" s="103">
        <v>15</v>
      </c>
      <c r="K795" s="120"/>
      <c r="L795" s="110"/>
      <c r="M795" s="189"/>
    </row>
    <row r="796" spans="2:13" hidden="1" outlineLevel="1">
      <c r="B796" s="188"/>
      <c r="C796" s="111"/>
      <c r="D796" s="110"/>
      <c r="E796" s="98"/>
      <c r="F796" s="97"/>
      <c r="G796" s="103">
        <v>661</v>
      </c>
      <c r="H796" s="103">
        <v>1058</v>
      </c>
      <c r="I796" s="103">
        <v>2</v>
      </c>
      <c r="J796" s="103">
        <v>15</v>
      </c>
      <c r="K796" s="120"/>
      <c r="L796" s="110"/>
      <c r="M796" s="189"/>
    </row>
    <row r="797" spans="2:13" hidden="1" outlineLevel="1">
      <c r="B797" s="188"/>
      <c r="C797" s="111"/>
      <c r="D797" s="110"/>
      <c r="E797" s="98"/>
      <c r="F797" s="97"/>
      <c r="G797" s="103">
        <v>676</v>
      </c>
      <c r="H797" s="103">
        <v>1056</v>
      </c>
      <c r="I797" s="103">
        <v>3</v>
      </c>
      <c r="J797" s="103">
        <v>15</v>
      </c>
      <c r="K797" s="120"/>
      <c r="L797" s="110"/>
      <c r="M797" s="189"/>
    </row>
    <row r="798" spans="2:13" hidden="1" outlineLevel="1">
      <c r="B798" s="188"/>
      <c r="C798" s="111"/>
      <c r="D798" s="110"/>
      <c r="E798" s="98"/>
      <c r="F798" s="97"/>
      <c r="G798" s="103">
        <v>690</v>
      </c>
      <c r="H798" s="103">
        <v>1055</v>
      </c>
      <c r="I798" s="103">
        <v>4</v>
      </c>
      <c r="J798" s="103">
        <v>15</v>
      </c>
      <c r="K798" s="120"/>
      <c r="L798" s="110"/>
      <c r="M798" s="189"/>
    </row>
    <row r="799" spans="2:13" hidden="1" outlineLevel="1">
      <c r="B799" s="188"/>
      <c r="C799" s="111"/>
      <c r="D799" s="110"/>
      <c r="E799" s="98"/>
      <c r="F799" s="97"/>
      <c r="G799" s="103">
        <v>704</v>
      </c>
      <c r="H799" s="103">
        <v>1054</v>
      </c>
      <c r="I799" s="103">
        <v>5</v>
      </c>
      <c r="J799" s="103">
        <v>15</v>
      </c>
      <c r="K799" s="120"/>
      <c r="L799" s="110"/>
      <c r="M799" s="189"/>
    </row>
    <row r="800" spans="2:13" hidden="1" outlineLevel="1">
      <c r="B800" s="188"/>
      <c r="C800" s="111"/>
      <c r="D800" s="110"/>
      <c r="E800" s="98"/>
      <c r="F800" s="97"/>
      <c r="G800" s="103">
        <v>719</v>
      </c>
      <c r="H800" s="103">
        <v>1052</v>
      </c>
      <c r="I800" s="103">
        <v>6</v>
      </c>
      <c r="J800" s="103">
        <v>15</v>
      </c>
      <c r="K800" s="120"/>
      <c r="L800" s="110"/>
      <c r="M800" s="189"/>
    </row>
    <row r="801" spans="2:13" hidden="1" outlineLevel="1">
      <c r="B801" s="188"/>
      <c r="C801" s="111"/>
      <c r="D801" s="110"/>
      <c r="E801" s="98"/>
      <c r="F801" s="97"/>
      <c r="G801" s="103">
        <v>733</v>
      </c>
      <c r="H801" s="103">
        <v>1051</v>
      </c>
      <c r="I801" s="103">
        <v>7</v>
      </c>
      <c r="J801" s="103">
        <v>15</v>
      </c>
      <c r="K801" s="120"/>
      <c r="L801" s="110"/>
      <c r="M801" s="189"/>
    </row>
    <row r="802" spans="2:13" hidden="1" outlineLevel="1">
      <c r="B802" s="188"/>
      <c r="C802" s="111"/>
      <c r="D802" s="110"/>
      <c r="E802" s="98"/>
      <c r="F802" s="97"/>
      <c r="G802" s="103">
        <v>748</v>
      </c>
      <c r="H802" s="103">
        <v>1049</v>
      </c>
      <c r="I802" s="103">
        <v>8</v>
      </c>
      <c r="J802" s="103">
        <v>15</v>
      </c>
      <c r="K802" s="120"/>
      <c r="L802" s="110"/>
      <c r="M802" s="189"/>
    </row>
    <row r="803" spans="2:13" hidden="1" outlineLevel="1">
      <c r="B803" s="188"/>
      <c r="C803" s="111"/>
      <c r="D803" s="110"/>
      <c r="E803" s="98"/>
      <c r="F803" s="97"/>
      <c r="G803" s="103">
        <v>762</v>
      </c>
      <c r="H803" s="103">
        <v>1048</v>
      </c>
      <c r="I803" s="103">
        <v>9</v>
      </c>
      <c r="J803" s="103">
        <v>15</v>
      </c>
      <c r="K803" s="120"/>
      <c r="L803" s="110"/>
      <c r="M803" s="189"/>
    </row>
    <row r="804" spans="2:13" hidden="1" outlineLevel="1">
      <c r="B804" s="188"/>
      <c r="C804" s="111"/>
      <c r="D804" s="110"/>
      <c r="E804" s="98"/>
      <c r="F804" s="97"/>
      <c r="G804" s="103">
        <v>777</v>
      </c>
      <c r="H804" s="103">
        <v>1046</v>
      </c>
      <c r="I804" s="103">
        <v>10</v>
      </c>
      <c r="J804" s="103">
        <v>15</v>
      </c>
      <c r="K804" s="120"/>
      <c r="L804" s="110"/>
      <c r="M804" s="189"/>
    </row>
    <row r="805" spans="2:13" hidden="1" outlineLevel="1">
      <c r="B805" s="188"/>
      <c r="C805" s="111"/>
      <c r="D805" s="110"/>
      <c r="E805" s="98"/>
      <c r="F805" s="97"/>
      <c r="G805" s="103">
        <v>792</v>
      </c>
      <c r="H805" s="103">
        <v>1044</v>
      </c>
      <c r="I805" s="103">
        <v>11</v>
      </c>
      <c r="J805" s="103">
        <v>15</v>
      </c>
      <c r="K805" s="120"/>
      <c r="L805" s="110"/>
      <c r="M805" s="189"/>
    </row>
    <row r="806" spans="2:13" hidden="1" outlineLevel="1">
      <c r="B806" s="188"/>
      <c r="C806" s="111"/>
      <c r="D806" s="110"/>
      <c r="E806" s="98"/>
      <c r="F806" s="97"/>
      <c r="G806" s="103">
        <v>646</v>
      </c>
      <c r="H806" s="103">
        <v>1083</v>
      </c>
      <c r="I806" s="103">
        <v>1</v>
      </c>
      <c r="J806" s="103">
        <v>16</v>
      </c>
      <c r="K806" s="120"/>
      <c r="L806" s="110"/>
      <c r="M806" s="189"/>
    </row>
    <row r="807" spans="2:13" hidden="1" outlineLevel="1">
      <c r="B807" s="188"/>
      <c r="C807" s="111"/>
      <c r="D807" s="110"/>
      <c r="E807" s="98"/>
      <c r="F807" s="97"/>
      <c r="G807" s="103">
        <v>660</v>
      </c>
      <c r="H807" s="103">
        <v>1081</v>
      </c>
      <c r="I807" s="103">
        <v>2</v>
      </c>
      <c r="J807" s="103">
        <v>16</v>
      </c>
      <c r="K807" s="120"/>
      <c r="L807" s="110"/>
      <c r="M807" s="189"/>
    </row>
    <row r="808" spans="2:13" hidden="1" outlineLevel="1">
      <c r="B808" s="188"/>
      <c r="C808" s="111"/>
      <c r="D808" s="110"/>
      <c r="E808" s="98"/>
      <c r="F808" s="97"/>
      <c r="G808" s="103">
        <v>674</v>
      </c>
      <c r="H808" s="103">
        <v>1079</v>
      </c>
      <c r="I808" s="103">
        <v>3</v>
      </c>
      <c r="J808" s="103">
        <v>16</v>
      </c>
      <c r="K808" s="120"/>
      <c r="L808" s="110"/>
      <c r="M808" s="189"/>
    </row>
    <row r="809" spans="2:13" hidden="1" outlineLevel="1">
      <c r="B809" s="188"/>
      <c r="C809" s="111"/>
      <c r="D809" s="110"/>
      <c r="E809" s="98"/>
      <c r="F809" s="97"/>
      <c r="G809" s="103">
        <v>689</v>
      </c>
      <c r="H809" s="103">
        <v>1077</v>
      </c>
      <c r="I809" s="103">
        <v>4</v>
      </c>
      <c r="J809" s="103">
        <v>16</v>
      </c>
      <c r="K809" s="120"/>
      <c r="L809" s="110"/>
      <c r="M809" s="189"/>
    </row>
    <row r="810" spans="2:13" hidden="1" outlineLevel="1">
      <c r="B810" s="188"/>
      <c r="C810" s="111"/>
      <c r="D810" s="110"/>
      <c r="E810" s="98"/>
      <c r="F810" s="97"/>
      <c r="G810" s="103">
        <v>703</v>
      </c>
      <c r="H810" s="103">
        <v>1075</v>
      </c>
      <c r="I810" s="103">
        <v>5</v>
      </c>
      <c r="J810" s="103">
        <v>16</v>
      </c>
      <c r="K810" s="120"/>
      <c r="L810" s="110"/>
      <c r="M810" s="189"/>
    </row>
    <row r="811" spans="2:13" hidden="1" outlineLevel="1">
      <c r="B811" s="188"/>
      <c r="C811" s="111"/>
      <c r="D811" s="110"/>
      <c r="E811" s="98"/>
      <c r="F811" s="97"/>
      <c r="G811" s="103">
        <v>718</v>
      </c>
      <c r="H811" s="103">
        <v>1073</v>
      </c>
      <c r="I811" s="103">
        <v>6</v>
      </c>
      <c r="J811" s="103">
        <v>16</v>
      </c>
      <c r="K811" s="120"/>
      <c r="L811" s="110"/>
      <c r="M811" s="189"/>
    </row>
    <row r="812" spans="2:13" hidden="1" outlineLevel="1">
      <c r="B812" s="188"/>
      <c r="C812" s="111"/>
      <c r="D812" s="110"/>
      <c r="E812" s="98"/>
      <c r="F812" s="97"/>
      <c r="G812" s="103">
        <v>732</v>
      </c>
      <c r="H812" s="103">
        <v>1071</v>
      </c>
      <c r="I812" s="103">
        <v>7</v>
      </c>
      <c r="J812" s="103">
        <v>16</v>
      </c>
      <c r="K812" s="120"/>
      <c r="L812" s="110"/>
      <c r="M812" s="189"/>
    </row>
    <row r="813" spans="2:13" hidden="1" outlineLevel="1">
      <c r="B813" s="188"/>
      <c r="C813" s="111"/>
      <c r="D813" s="110"/>
      <c r="E813" s="98"/>
      <c r="F813" s="97"/>
      <c r="G813" s="103">
        <v>747</v>
      </c>
      <c r="H813" s="103">
        <v>1069</v>
      </c>
      <c r="I813" s="103">
        <v>8</v>
      </c>
      <c r="J813" s="103">
        <v>16</v>
      </c>
      <c r="K813" s="120"/>
      <c r="L813" s="110"/>
      <c r="M813" s="189"/>
    </row>
    <row r="814" spans="2:13" hidden="1" outlineLevel="1">
      <c r="B814" s="188"/>
      <c r="C814" s="111"/>
      <c r="D814" s="110"/>
      <c r="E814" s="98"/>
      <c r="F814" s="97"/>
      <c r="G814" s="103">
        <v>762</v>
      </c>
      <c r="H814" s="103">
        <v>1067</v>
      </c>
      <c r="I814" s="103">
        <v>9</v>
      </c>
      <c r="J814" s="103">
        <v>16</v>
      </c>
      <c r="K814" s="120"/>
      <c r="L814" s="110"/>
      <c r="M814" s="189"/>
    </row>
    <row r="815" spans="2:13" collapsed="1">
      <c r="B815" s="188"/>
      <c r="C815" s="111"/>
      <c r="D815" s="110"/>
      <c r="E815" s="98"/>
      <c r="F815" s="97"/>
      <c r="G815" s="103">
        <v>774</v>
      </c>
      <c r="H815" s="103">
        <v>1063</v>
      </c>
      <c r="I815" s="103">
        <v>10</v>
      </c>
      <c r="J815" s="103">
        <v>16</v>
      </c>
      <c r="K815" s="120"/>
      <c r="L815" s="110"/>
      <c r="M815" s="189"/>
    </row>
    <row r="816" spans="2:13" hidden="1" outlineLevel="1">
      <c r="B816" s="188">
        <v>8</v>
      </c>
      <c r="C816" s="111" t="s">
        <v>127</v>
      </c>
      <c r="D816" s="110">
        <v>207</v>
      </c>
      <c r="E816" s="98"/>
      <c r="F816" s="97"/>
      <c r="G816" s="103">
        <v>658</v>
      </c>
      <c r="H816" s="103">
        <v>804</v>
      </c>
      <c r="I816" s="103">
        <v>1</v>
      </c>
      <c r="J816" s="103">
        <v>4</v>
      </c>
      <c r="K816" s="120" t="s">
        <v>149</v>
      </c>
      <c r="L816" s="110">
        <v>1</v>
      </c>
      <c r="M816" s="189">
        <v>0.79</v>
      </c>
    </row>
    <row r="817" spans="2:13" hidden="1" outlineLevel="1">
      <c r="B817" s="188"/>
      <c r="C817" s="111"/>
      <c r="D817" s="110"/>
      <c r="E817" s="98"/>
      <c r="F817" s="97"/>
      <c r="G817" s="103">
        <v>672</v>
      </c>
      <c r="H817" s="103">
        <v>804</v>
      </c>
      <c r="I817" s="103">
        <v>2</v>
      </c>
      <c r="J817" s="103">
        <v>4</v>
      </c>
      <c r="K817" s="120"/>
      <c r="L817" s="110"/>
      <c r="M817" s="189"/>
    </row>
    <row r="818" spans="2:13" hidden="1" outlineLevel="1">
      <c r="B818" s="188"/>
      <c r="C818" s="111"/>
      <c r="D818" s="110"/>
      <c r="E818" s="98"/>
      <c r="F818" s="97"/>
      <c r="G818" s="103">
        <v>685</v>
      </c>
      <c r="H818" s="103">
        <v>805</v>
      </c>
      <c r="I818" s="103">
        <v>3</v>
      </c>
      <c r="J818" s="103">
        <v>4</v>
      </c>
      <c r="K818" s="120"/>
      <c r="L818" s="110"/>
      <c r="M818" s="189"/>
    </row>
    <row r="819" spans="2:13" hidden="1" outlineLevel="1">
      <c r="B819" s="188"/>
      <c r="C819" s="111"/>
      <c r="D819" s="110"/>
      <c r="E819" s="98"/>
      <c r="F819" s="97"/>
      <c r="G819" s="103">
        <v>700</v>
      </c>
      <c r="H819" s="103">
        <v>805</v>
      </c>
      <c r="I819" s="103">
        <v>4</v>
      </c>
      <c r="J819" s="103">
        <v>4</v>
      </c>
      <c r="K819" s="120"/>
      <c r="L819" s="110"/>
      <c r="M819" s="189"/>
    </row>
    <row r="820" spans="2:13" hidden="1" outlineLevel="1">
      <c r="B820" s="188"/>
      <c r="C820" s="111"/>
      <c r="D820" s="110"/>
      <c r="E820" s="98"/>
      <c r="F820" s="97"/>
      <c r="G820" s="103">
        <v>714</v>
      </c>
      <c r="H820" s="103">
        <v>806</v>
      </c>
      <c r="I820" s="103">
        <v>5</v>
      </c>
      <c r="J820" s="103">
        <v>4</v>
      </c>
      <c r="K820" s="120"/>
      <c r="L820" s="110"/>
      <c r="M820" s="189"/>
    </row>
    <row r="821" spans="2:13" hidden="1" outlineLevel="1">
      <c r="B821" s="188"/>
      <c r="C821" s="111"/>
      <c r="D821" s="110"/>
      <c r="E821" s="98"/>
      <c r="F821" s="97"/>
      <c r="G821" s="103">
        <v>728</v>
      </c>
      <c r="H821" s="103">
        <v>806</v>
      </c>
      <c r="I821" s="103">
        <v>6</v>
      </c>
      <c r="J821" s="103">
        <v>4</v>
      </c>
      <c r="K821" s="120"/>
      <c r="L821" s="110"/>
      <c r="M821" s="189"/>
    </row>
    <row r="822" spans="2:13" hidden="1" outlineLevel="1">
      <c r="B822" s="188"/>
      <c r="C822" s="111"/>
      <c r="D822" s="110"/>
      <c r="E822" s="98"/>
      <c r="F822" s="97"/>
      <c r="G822" s="103">
        <v>742</v>
      </c>
      <c r="H822" s="103">
        <v>808</v>
      </c>
      <c r="I822" s="103">
        <v>7</v>
      </c>
      <c r="J822" s="103">
        <v>4</v>
      </c>
      <c r="K822" s="120"/>
      <c r="L822" s="110"/>
      <c r="M822" s="189"/>
    </row>
    <row r="823" spans="2:13" hidden="1" outlineLevel="1">
      <c r="B823" s="188"/>
      <c r="C823" s="111"/>
      <c r="D823" s="110"/>
      <c r="E823" s="98"/>
      <c r="F823" s="97"/>
      <c r="G823" s="103">
        <v>756</v>
      </c>
      <c r="H823" s="103">
        <v>808</v>
      </c>
      <c r="I823" s="103">
        <v>8</v>
      </c>
      <c r="J823" s="103">
        <v>4</v>
      </c>
      <c r="K823" s="120"/>
      <c r="L823" s="110"/>
      <c r="M823" s="189"/>
    </row>
    <row r="824" spans="2:13" hidden="1" outlineLevel="1">
      <c r="B824" s="188"/>
      <c r="C824" s="111"/>
      <c r="D824" s="110"/>
      <c r="E824" s="98"/>
      <c r="F824" s="97"/>
      <c r="G824" s="103">
        <v>770</v>
      </c>
      <c r="H824" s="103">
        <v>809</v>
      </c>
      <c r="I824" s="103">
        <v>9</v>
      </c>
      <c r="J824" s="103">
        <v>4</v>
      </c>
      <c r="K824" s="120"/>
      <c r="L824" s="110"/>
      <c r="M824" s="189"/>
    </row>
    <row r="825" spans="2:13" hidden="1" outlineLevel="1">
      <c r="B825" s="188"/>
      <c r="C825" s="111"/>
      <c r="D825" s="110"/>
      <c r="E825" s="98"/>
      <c r="F825" s="97"/>
      <c r="G825" s="103">
        <v>785</v>
      </c>
      <c r="H825" s="103">
        <v>810</v>
      </c>
      <c r="I825" s="103">
        <v>10</v>
      </c>
      <c r="J825" s="103">
        <v>4</v>
      </c>
      <c r="K825" s="120"/>
      <c r="L825" s="110"/>
      <c r="M825" s="189"/>
    </row>
    <row r="826" spans="2:13" hidden="1" outlineLevel="1">
      <c r="B826" s="188"/>
      <c r="C826" s="111"/>
      <c r="D826" s="110"/>
      <c r="E826" s="98"/>
      <c r="F826" s="97"/>
      <c r="G826" s="103">
        <v>799</v>
      </c>
      <c r="H826" s="103">
        <v>811</v>
      </c>
      <c r="I826" s="103">
        <v>11</v>
      </c>
      <c r="J826" s="103">
        <v>4</v>
      </c>
      <c r="K826" s="120"/>
      <c r="L826" s="110"/>
      <c r="M826" s="189"/>
    </row>
    <row r="827" spans="2:13" hidden="1" outlineLevel="1">
      <c r="B827" s="188"/>
      <c r="C827" s="111"/>
      <c r="D827" s="110"/>
      <c r="E827" s="98"/>
      <c r="F827" s="97"/>
      <c r="G827" s="103">
        <v>813</v>
      </c>
      <c r="H827" s="103">
        <v>811</v>
      </c>
      <c r="I827" s="103">
        <v>12</v>
      </c>
      <c r="J827" s="103">
        <v>4</v>
      </c>
      <c r="K827" s="120"/>
      <c r="L827" s="110"/>
      <c r="M827" s="189"/>
    </row>
    <row r="828" spans="2:13" hidden="1" outlineLevel="1">
      <c r="B828" s="188"/>
      <c r="C828" s="111"/>
      <c r="D828" s="110"/>
      <c r="E828" s="98"/>
      <c r="F828" s="97"/>
      <c r="G828" s="103">
        <v>828</v>
      </c>
      <c r="H828" s="103">
        <v>812</v>
      </c>
      <c r="I828" s="103">
        <v>13</v>
      </c>
      <c r="J828" s="103">
        <v>4</v>
      </c>
      <c r="K828" s="120"/>
      <c r="L828" s="110"/>
      <c r="M828" s="189"/>
    </row>
    <row r="829" spans="2:13" hidden="1" outlineLevel="1">
      <c r="B829" s="188"/>
      <c r="C829" s="111"/>
      <c r="D829" s="110"/>
      <c r="E829" s="98"/>
      <c r="F829" s="97"/>
      <c r="G829" s="103">
        <v>842</v>
      </c>
      <c r="H829" s="103">
        <v>812</v>
      </c>
      <c r="I829" s="103">
        <v>14</v>
      </c>
      <c r="J829" s="103">
        <v>4</v>
      </c>
      <c r="K829" s="120"/>
      <c r="L829" s="110"/>
      <c r="M829" s="189"/>
    </row>
    <row r="830" spans="2:13" hidden="1" outlineLevel="1">
      <c r="B830" s="188"/>
      <c r="C830" s="111"/>
      <c r="D830" s="110"/>
      <c r="E830" s="98"/>
      <c r="F830" s="97"/>
      <c r="G830" s="103">
        <v>857</v>
      </c>
      <c r="H830" s="103">
        <v>813</v>
      </c>
      <c r="I830" s="103">
        <v>15</v>
      </c>
      <c r="J830" s="103">
        <v>4</v>
      </c>
      <c r="K830" s="120"/>
      <c r="L830" s="110"/>
      <c r="M830" s="189"/>
    </row>
    <row r="831" spans="2:13" hidden="1" outlineLevel="1">
      <c r="B831" s="188"/>
      <c r="C831" s="111"/>
      <c r="D831" s="110"/>
      <c r="E831" s="98"/>
      <c r="F831" s="97"/>
      <c r="G831" s="103">
        <v>871</v>
      </c>
      <c r="H831" s="103">
        <v>815</v>
      </c>
      <c r="I831" s="103">
        <v>16</v>
      </c>
      <c r="J831" s="103">
        <v>4</v>
      </c>
      <c r="K831" s="120"/>
      <c r="L831" s="110"/>
      <c r="M831" s="189"/>
    </row>
    <row r="832" spans="2:13" hidden="1" outlineLevel="1">
      <c r="B832" s="188"/>
      <c r="C832" s="111"/>
      <c r="D832" s="110"/>
      <c r="E832" s="98"/>
      <c r="F832" s="97"/>
      <c r="G832" s="103">
        <v>886</v>
      </c>
      <c r="H832" s="103">
        <v>815</v>
      </c>
      <c r="I832" s="103">
        <v>17</v>
      </c>
      <c r="J832" s="103">
        <v>4</v>
      </c>
      <c r="K832" s="120"/>
      <c r="L832" s="110"/>
      <c r="M832" s="189"/>
    </row>
    <row r="833" spans="2:13" hidden="1" outlineLevel="1">
      <c r="B833" s="188"/>
      <c r="C833" s="111"/>
      <c r="D833" s="110"/>
      <c r="E833" s="98"/>
      <c r="F833" s="97"/>
      <c r="G833" s="103">
        <v>901</v>
      </c>
      <c r="H833" s="103">
        <v>816</v>
      </c>
      <c r="I833" s="103">
        <v>18</v>
      </c>
      <c r="J833" s="103">
        <v>4</v>
      </c>
      <c r="K833" s="120"/>
      <c r="L833" s="110"/>
      <c r="M833" s="189"/>
    </row>
    <row r="834" spans="2:13" hidden="1" outlineLevel="1">
      <c r="B834" s="188"/>
      <c r="C834" s="111"/>
      <c r="D834" s="110"/>
      <c r="E834" s="98"/>
      <c r="F834" s="97"/>
      <c r="G834" s="103">
        <v>916</v>
      </c>
      <c r="H834" s="103">
        <v>816</v>
      </c>
      <c r="I834" s="103">
        <v>19</v>
      </c>
      <c r="J834" s="103">
        <v>4</v>
      </c>
      <c r="K834" s="120"/>
      <c r="L834" s="110"/>
      <c r="M834" s="189"/>
    </row>
    <row r="835" spans="2:13" hidden="1" outlineLevel="1">
      <c r="B835" s="188"/>
      <c r="C835" s="111"/>
      <c r="D835" s="110"/>
      <c r="E835" s="98"/>
      <c r="F835" s="97"/>
      <c r="G835" s="103">
        <v>931</v>
      </c>
      <c r="H835" s="103">
        <v>817</v>
      </c>
      <c r="I835" s="103">
        <v>20</v>
      </c>
      <c r="J835" s="103">
        <v>4</v>
      </c>
      <c r="K835" s="120"/>
      <c r="L835" s="110"/>
      <c r="M835" s="189"/>
    </row>
    <row r="836" spans="2:13" hidden="1" outlineLevel="1">
      <c r="B836" s="188"/>
      <c r="C836" s="111"/>
      <c r="D836" s="110"/>
      <c r="E836" s="98"/>
      <c r="F836" s="97"/>
      <c r="G836" s="103">
        <v>945</v>
      </c>
      <c r="H836" s="103">
        <v>817</v>
      </c>
      <c r="I836" s="103">
        <v>21</v>
      </c>
      <c r="J836" s="103">
        <v>4</v>
      </c>
      <c r="K836" s="120"/>
      <c r="L836" s="110"/>
      <c r="M836" s="189"/>
    </row>
    <row r="837" spans="2:13" hidden="1" outlineLevel="1">
      <c r="B837" s="188"/>
      <c r="C837" s="111"/>
      <c r="D837" s="110"/>
      <c r="E837" s="98"/>
      <c r="F837" s="97"/>
      <c r="G837" s="103">
        <v>656</v>
      </c>
      <c r="H837" s="103">
        <v>827</v>
      </c>
      <c r="I837" s="103">
        <v>1</v>
      </c>
      <c r="J837" s="103">
        <v>5</v>
      </c>
      <c r="K837" s="120"/>
      <c r="L837" s="110"/>
      <c r="M837" s="189"/>
    </row>
    <row r="838" spans="2:13" hidden="1" outlineLevel="1">
      <c r="B838" s="188"/>
      <c r="C838" s="111"/>
      <c r="D838" s="110"/>
      <c r="E838" s="98"/>
      <c r="F838" s="97"/>
      <c r="G838" s="103">
        <v>670</v>
      </c>
      <c r="H838" s="103">
        <v>828</v>
      </c>
      <c r="I838" s="103">
        <v>2</v>
      </c>
      <c r="J838" s="103">
        <v>5</v>
      </c>
      <c r="K838" s="120"/>
      <c r="L838" s="110"/>
      <c r="M838" s="189"/>
    </row>
    <row r="839" spans="2:13" hidden="1" outlineLevel="1">
      <c r="B839" s="188"/>
      <c r="C839" s="111"/>
      <c r="D839" s="110"/>
      <c r="E839" s="98"/>
      <c r="F839" s="97"/>
      <c r="G839" s="103">
        <v>685</v>
      </c>
      <c r="H839" s="103">
        <v>828</v>
      </c>
      <c r="I839" s="103">
        <v>3</v>
      </c>
      <c r="J839" s="103">
        <v>5</v>
      </c>
      <c r="K839" s="120"/>
      <c r="L839" s="110"/>
      <c r="M839" s="189"/>
    </row>
    <row r="840" spans="2:13" hidden="1" outlineLevel="1">
      <c r="B840" s="188"/>
      <c r="C840" s="111"/>
      <c r="D840" s="110"/>
      <c r="E840" s="98"/>
      <c r="F840" s="97"/>
      <c r="G840" s="103">
        <v>698</v>
      </c>
      <c r="H840" s="103">
        <v>828</v>
      </c>
      <c r="I840" s="103">
        <v>4</v>
      </c>
      <c r="J840" s="103">
        <v>5</v>
      </c>
      <c r="K840" s="120"/>
      <c r="L840" s="110"/>
      <c r="M840" s="189"/>
    </row>
    <row r="841" spans="2:13" hidden="1" outlineLevel="1">
      <c r="B841" s="188"/>
      <c r="C841" s="111"/>
      <c r="D841" s="110"/>
      <c r="E841" s="98"/>
      <c r="F841" s="97"/>
      <c r="G841" s="103">
        <v>713</v>
      </c>
      <c r="H841" s="103">
        <v>829</v>
      </c>
      <c r="I841" s="103">
        <v>5</v>
      </c>
      <c r="J841" s="103">
        <v>5</v>
      </c>
      <c r="K841" s="120"/>
      <c r="L841" s="110"/>
      <c r="M841" s="189"/>
    </row>
    <row r="842" spans="2:13" hidden="1" outlineLevel="1">
      <c r="B842" s="188"/>
      <c r="C842" s="111"/>
      <c r="D842" s="110"/>
      <c r="E842" s="98"/>
      <c r="F842" s="97"/>
      <c r="G842" s="103">
        <v>726</v>
      </c>
      <c r="H842" s="103">
        <v>829</v>
      </c>
      <c r="I842" s="103">
        <v>6</v>
      </c>
      <c r="J842" s="103">
        <v>5</v>
      </c>
      <c r="K842" s="120"/>
      <c r="L842" s="110"/>
      <c r="M842" s="189"/>
    </row>
    <row r="843" spans="2:13" hidden="1" outlineLevel="1">
      <c r="B843" s="188"/>
      <c r="C843" s="111"/>
      <c r="D843" s="110"/>
      <c r="E843" s="98"/>
      <c r="F843" s="97"/>
      <c r="G843" s="103">
        <v>741</v>
      </c>
      <c r="H843" s="103">
        <v>830</v>
      </c>
      <c r="I843" s="103">
        <v>7</v>
      </c>
      <c r="J843" s="103">
        <v>5</v>
      </c>
      <c r="K843" s="120"/>
      <c r="L843" s="110"/>
      <c r="M843" s="189"/>
    </row>
    <row r="844" spans="2:13" hidden="1" outlineLevel="1">
      <c r="B844" s="188"/>
      <c r="C844" s="111"/>
      <c r="D844" s="110"/>
      <c r="E844" s="98"/>
      <c r="F844" s="97"/>
      <c r="G844" s="103">
        <v>755</v>
      </c>
      <c r="H844" s="103">
        <v>831</v>
      </c>
      <c r="I844" s="103">
        <v>8</v>
      </c>
      <c r="J844" s="103">
        <v>5</v>
      </c>
      <c r="K844" s="120"/>
      <c r="L844" s="110"/>
      <c r="M844" s="189"/>
    </row>
    <row r="845" spans="2:13" hidden="1" outlineLevel="1">
      <c r="B845" s="188"/>
      <c r="C845" s="111"/>
      <c r="D845" s="110"/>
      <c r="E845" s="98"/>
      <c r="F845" s="97"/>
      <c r="G845" s="103">
        <v>769</v>
      </c>
      <c r="H845" s="103">
        <v>831</v>
      </c>
      <c r="I845" s="103">
        <v>9</v>
      </c>
      <c r="J845" s="103">
        <v>5</v>
      </c>
      <c r="K845" s="120"/>
      <c r="L845" s="110"/>
      <c r="M845" s="189"/>
    </row>
    <row r="846" spans="2:13" hidden="1" outlineLevel="1">
      <c r="B846" s="188"/>
      <c r="C846" s="111"/>
      <c r="D846" s="110"/>
      <c r="E846" s="98"/>
      <c r="F846" s="97"/>
      <c r="G846" s="103">
        <v>784</v>
      </c>
      <c r="H846" s="103">
        <v>832</v>
      </c>
      <c r="I846" s="103">
        <v>10</v>
      </c>
      <c r="J846" s="103">
        <v>5</v>
      </c>
      <c r="K846" s="120"/>
      <c r="L846" s="110"/>
      <c r="M846" s="189"/>
    </row>
    <row r="847" spans="2:13" hidden="1" outlineLevel="1">
      <c r="B847" s="188"/>
      <c r="C847" s="111"/>
      <c r="D847" s="110"/>
      <c r="E847" s="98"/>
      <c r="F847" s="97"/>
      <c r="G847" s="103">
        <v>798</v>
      </c>
      <c r="H847" s="103">
        <v>832</v>
      </c>
      <c r="I847" s="103">
        <v>11</v>
      </c>
      <c r="J847" s="103">
        <v>5</v>
      </c>
      <c r="K847" s="120"/>
      <c r="L847" s="110"/>
      <c r="M847" s="189"/>
    </row>
    <row r="848" spans="2:13" hidden="1" outlineLevel="1">
      <c r="B848" s="188"/>
      <c r="C848" s="111"/>
      <c r="D848" s="110"/>
      <c r="E848" s="98"/>
      <c r="F848" s="97"/>
      <c r="G848" s="103">
        <v>812</v>
      </c>
      <c r="H848" s="103">
        <v>834</v>
      </c>
      <c r="I848" s="103">
        <v>12</v>
      </c>
      <c r="J848" s="103">
        <v>5</v>
      </c>
      <c r="K848" s="120"/>
      <c r="L848" s="110"/>
      <c r="M848" s="189"/>
    </row>
    <row r="849" spans="2:13" hidden="1" outlineLevel="1">
      <c r="B849" s="188"/>
      <c r="C849" s="111"/>
      <c r="D849" s="110"/>
      <c r="E849" s="98"/>
      <c r="F849" s="97"/>
      <c r="G849" s="103">
        <v>827</v>
      </c>
      <c r="H849" s="103">
        <v>834</v>
      </c>
      <c r="I849" s="103">
        <v>13</v>
      </c>
      <c r="J849" s="103">
        <v>5</v>
      </c>
      <c r="K849" s="120"/>
      <c r="L849" s="110"/>
      <c r="M849" s="189"/>
    </row>
    <row r="850" spans="2:13" hidden="1" outlineLevel="1">
      <c r="B850" s="188"/>
      <c r="C850" s="111"/>
      <c r="D850" s="110"/>
      <c r="E850" s="98"/>
      <c r="F850" s="97"/>
      <c r="G850" s="103">
        <v>841</v>
      </c>
      <c r="H850" s="103">
        <v>835</v>
      </c>
      <c r="I850" s="103">
        <v>14</v>
      </c>
      <c r="J850" s="103">
        <v>5</v>
      </c>
      <c r="K850" s="120"/>
      <c r="L850" s="110"/>
      <c r="M850" s="189"/>
    </row>
    <row r="851" spans="2:13" hidden="1" outlineLevel="1">
      <c r="B851" s="188"/>
      <c r="C851" s="111"/>
      <c r="D851" s="110"/>
      <c r="E851" s="98"/>
      <c r="F851" s="97"/>
      <c r="G851" s="103">
        <v>856</v>
      </c>
      <c r="H851" s="103">
        <v>835</v>
      </c>
      <c r="I851" s="103">
        <v>15</v>
      </c>
      <c r="J851" s="103">
        <v>5</v>
      </c>
      <c r="K851" s="120"/>
      <c r="L851" s="110"/>
      <c r="M851" s="189"/>
    </row>
    <row r="852" spans="2:13" hidden="1" outlineLevel="1">
      <c r="B852" s="188"/>
      <c r="C852" s="111"/>
      <c r="D852" s="110"/>
      <c r="E852" s="98"/>
      <c r="F852" s="97"/>
      <c r="G852" s="103">
        <v>871</v>
      </c>
      <c r="H852" s="103">
        <v>835</v>
      </c>
      <c r="I852" s="103">
        <v>16</v>
      </c>
      <c r="J852" s="103">
        <v>5</v>
      </c>
      <c r="K852" s="120"/>
      <c r="L852" s="110"/>
      <c r="M852" s="189"/>
    </row>
    <row r="853" spans="2:13" hidden="1" outlineLevel="1">
      <c r="B853" s="188"/>
      <c r="C853" s="111"/>
      <c r="D853" s="110"/>
      <c r="E853" s="98"/>
      <c r="F853" s="97"/>
      <c r="G853" s="103">
        <v>886</v>
      </c>
      <c r="H853" s="103">
        <v>836</v>
      </c>
      <c r="I853" s="103">
        <v>17</v>
      </c>
      <c r="J853" s="103">
        <v>5</v>
      </c>
      <c r="K853" s="120"/>
      <c r="L853" s="110"/>
      <c r="M853" s="189"/>
    </row>
    <row r="854" spans="2:13" hidden="1" outlineLevel="1">
      <c r="B854" s="188"/>
      <c r="C854" s="111"/>
      <c r="D854" s="110"/>
      <c r="E854" s="98"/>
      <c r="F854" s="97"/>
      <c r="G854" s="103">
        <v>901</v>
      </c>
      <c r="H854" s="103">
        <v>837</v>
      </c>
      <c r="I854" s="103">
        <v>18</v>
      </c>
      <c r="J854" s="103">
        <v>5</v>
      </c>
      <c r="K854" s="120"/>
      <c r="L854" s="110"/>
      <c r="M854" s="189"/>
    </row>
    <row r="855" spans="2:13" hidden="1" outlineLevel="1">
      <c r="B855" s="188"/>
      <c r="C855" s="111"/>
      <c r="D855" s="110"/>
      <c r="E855" s="98"/>
      <c r="F855" s="97"/>
      <c r="G855" s="103">
        <v>916</v>
      </c>
      <c r="H855" s="103">
        <v>837</v>
      </c>
      <c r="I855" s="103">
        <v>19</v>
      </c>
      <c r="J855" s="103">
        <v>5</v>
      </c>
      <c r="K855" s="120"/>
      <c r="L855" s="110"/>
      <c r="M855" s="189"/>
    </row>
    <row r="856" spans="2:13" hidden="1" outlineLevel="1">
      <c r="B856" s="188"/>
      <c r="C856" s="111"/>
      <c r="D856" s="110"/>
      <c r="E856" s="98"/>
      <c r="F856" s="97"/>
      <c r="G856" s="103">
        <v>930</v>
      </c>
      <c r="H856" s="103">
        <v>838</v>
      </c>
      <c r="I856" s="103">
        <v>20</v>
      </c>
      <c r="J856" s="103">
        <v>5</v>
      </c>
      <c r="K856" s="120"/>
      <c r="L856" s="110"/>
      <c r="M856" s="189"/>
    </row>
    <row r="857" spans="2:13" hidden="1" outlineLevel="1">
      <c r="B857" s="188"/>
      <c r="C857" s="111"/>
      <c r="D857" s="110"/>
      <c r="E857" s="98"/>
      <c r="F857" s="97"/>
      <c r="G857" s="103">
        <v>943</v>
      </c>
      <c r="H857" s="103">
        <v>839</v>
      </c>
      <c r="I857" s="103">
        <v>21</v>
      </c>
      <c r="J857" s="103">
        <v>5</v>
      </c>
      <c r="K857" s="120"/>
      <c r="L857" s="110"/>
      <c r="M857" s="189"/>
    </row>
    <row r="858" spans="2:13" hidden="1" outlineLevel="1">
      <c r="B858" s="188"/>
      <c r="C858" s="111"/>
      <c r="D858" s="110"/>
      <c r="E858" s="98"/>
      <c r="F858" s="97"/>
      <c r="G858" s="103">
        <v>655</v>
      </c>
      <c r="H858" s="103">
        <v>850</v>
      </c>
      <c r="I858" s="103">
        <v>1</v>
      </c>
      <c r="J858" s="103">
        <v>6</v>
      </c>
      <c r="K858" s="120"/>
      <c r="L858" s="110"/>
      <c r="M858" s="189"/>
    </row>
    <row r="859" spans="2:13" hidden="1" outlineLevel="1">
      <c r="B859" s="188"/>
      <c r="C859" s="111"/>
      <c r="D859" s="110"/>
      <c r="E859" s="98"/>
      <c r="F859" s="97"/>
      <c r="G859" s="103">
        <v>669</v>
      </c>
      <c r="H859" s="103">
        <v>850</v>
      </c>
      <c r="I859" s="103">
        <v>2</v>
      </c>
      <c r="J859" s="103">
        <v>6</v>
      </c>
      <c r="K859" s="120"/>
      <c r="L859" s="110"/>
      <c r="M859" s="189"/>
    </row>
    <row r="860" spans="2:13" hidden="1" outlineLevel="1">
      <c r="B860" s="188"/>
      <c r="C860" s="111"/>
      <c r="D860" s="110"/>
      <c r="E860" s="98"/>
      <c r="F860" s="97"/>
      <c r="G860" s="103">
        <v>683</v>
      </c>
      <c r="H860" s="103">
        <v>851</v>
      </c>
      <c r="I860" s="103">
        <v>3</v>
      </c>
      <c r="J860" s="103">
        <v>6</v>
      </c>
      <c r="K860" s="120"/>
      <c r="L860" s="110"/>
      <c r="M860" s="189"/>
    </row>
    <row r="861" spans="2:13" hidden="1" outlineLevel="1">
      <c r="B861" s="188"/>
      <c r="C861" s="111"/>
      <c r="D861" s="110"/>
      <c r="E861" s="98"/>
      <c r="F861" s="97"/>
      <c r="G861" s="103">
        <v>697</v>
      </c>
      <c r="H861" s="103">
        <v>851</v>
      </c>
      <c r="I861" s="103">
        <v>4</v>
      </c>
      <c r="J861" s="103">
        <v>6</v>
      </c>
      <c r="K861" s="120"/>
      <c r="L861" s="110"/>
      <c r="M861" s="189"/>
    </row>
    <row r="862" spans="2:13" hidden="1" outlineLevel="1">
      <c r="B862" s="188"/>
      <c r="C862" s="111"/>
      <c r="D862" s="110"/>
      <c r="E862" s="98"/>
      <c r="F862" s="97"/>
      <c r="G862" s="103">
        <v>711</v>
      </c>
      <c r="H862" s="103">
        <v>852</v>
      </c>
      <c r="I862" s="103">
        <v>5</v>
      </c>
      <c r="J862" s="103">
        <v>6</v>
      </c>
      <c r="K862" s="120"/>
      <c r="L862" s="110"/>
      <c r="M862" s="189"/>
    </row>
    <row r="863" spans="2:13" hidden="1" outlineLevel="1">
      <c r="B863" s="188"/>
      <c r="C863" s="111"/>
      <c r="D863" s="110"/>
      <c r="E863" s="98"/>
      <c r="F863" s="97"/>
      <c r="G863" s="103">
        <v>725</v>
      </c>
      <c r="H863" s="103">
        <v>852</v>
      </c>
      <c r="I863" s="103">
        <v>6</v>
      </c>
      <c r="J863" s="103">
        <v>6</v>
      </c>
      <c r="K863" s="120"/>
      <c r="L863" s="110"/>
      <c r="M863" s="189"/>
    </row>
    <row r="864" spans="2:13" hidden="1" outlineLevel="1">
      <c r="B864" s="188"/>
      <c r="C864" s="111"/>
      <c r="D864" s="110"/>
      <c r="E864" s="98"/>
      <c r="F864" s="97"/>
      <c r="G864" s="103">
        <v>740</v>
      </c>
      <c r="H864" s="103">
        <v>853</v>
      </c>
      <c r="I864" s="103">
        <v>7</v>
      </c>
      <c r="J864" s="103">
        <v>6</v>
      </c>
      <c r="K864" s="120"/>
      <c r="L864" s="110"/>
      <c r="M864" s="189"/>
    </row>
    <row r="865" spans="2:13" hidden="1" outlineLevel="1">
      <c r="B865" s="188"/>
      <c r="C865" s="111"/>
      <c r="D865" s="110"/>
      <c r="E865" s="98"/>
      <c r="F865" s="97"/>
      <c r="G865" s="103">
        <v>754</v>
      </c>
      <c r="H865" s="103">
        <v>853</v>
      </c>
      <c r="I865" s="103">
        <v>8</v>
      </c>
      <c r="J865" s="103">
        <v>6</v>
      </c>
      <c r="K865" s="120"/>
      <c r="L865" s="110"/>
      <c r="M865" s="189"/>
    </row>
    <row r="866" spans="2:13" hidden="1" outlineLevel="1">
      <c r="B866" s="188"/>
      <c r="C866" s="111"/>
      <c r="D866" s="110"/>
      <c r="E866" s="98"/>
      <c r="F866" s="97"/>
      <c r="G866" s="103">
        <v>768</v>
      </c>
      <c r="H866" s="103">
        <v>854</v>
      </c>
      <c r="I866" s="103">
        <v>9</v>
      </c>
      <c r="J866" s="103">
        <v>6</v>
      </c>
      <c r="K866" s="120"/>
      <c r="L866" s="110"/>
      <c r="M866" s="189"/>
    </row>
    <row r="867" spans="2:13" hidden="1" outlineLevel="1">
      <c r="B867" s="188"/>
      <c r="C867" s="111"/>
      <c r="D867" s="110"/>
      <c r="E867" s="98"/>
      <c r="F867" s="97"/>
      <c r="G867" s="103">
        <v>783</v>
      </c>
      <c r="H867" s="103">
        <v>854</v>
      </c>
      <c r="I867" s="103">
        <v>10</v>
      </c>
      <c r="J867" s="103">
        <v>6</v>
      </c>
      <c r="K867" s="120"/>
      <c r="L867" s="110"/>
      <c r="M867" s="189"/>
    </row>
    <row r="868" spans="2:13" hidden="1" outlineLevel="1">
      <c r="B868" s="188"/>
      <c r="C868" s="111"/>
      <c r="D868" s="110"/>
      <c r="E868" s="98"/>
      <c r="F868" s="97"/>
      <c r="G868" s="103">
        <v>797</v>
      </c>
      <c r="H868" s="103">
        <v>855</v>
      </c>
      <c r="I868" s="103">
        <v>11</v>
      </c>
      <c r="J868" s="103">
        <v>6</v>
      </c>
      <c r="K868" s="120"/>
      <c r="L868" s="110"/>
      <c r="M868" s="189"/>
    </row>
    <row r="869" spans="2:13" hidden="1" outlineLevel="1">
      <c r="B869" s="188"/>
      <c r="C869" s="111"/>
      <c r="D869" s="110"/>
      <c r="E869" s="98"/>
      <c r="F869" s="97"/>
      <c r="G869" s="103">
        <v>812</v>
      </c>
      <c r="H869" s="103">
        <v>855</v>
      </c>
      <c r="I869" s="103">
        <v>12</v>
      </c>
      <c r="J869" s="103">
        <v>6</v>
      </c>
      <c r="K869" s="120"/>
      <c r="L869" s="110"/>
      <c r="M869" s="189"/>
    </row>
    <row r="870" spans="2:13" hidden="1" outlineLevel="1">
      <c r="B870" s="188"/>
      <c r="C870" s="111"/>
      <c r="D870" s="110"/>
      <c r="E870" s="98"/>
      <c r="F870" s="97"/>
      <c r="G870" s="103">
        <v>826</v>
      </c>
      <c r="H870" s="103">
        <v>856</v>
      </c>
      <c r="I870" s="103">
        <v>13</v>
      </c>
      <c r="J870" s="103">
        <v>6</v>
      </c>
      <c r="K870" s="120"/>
      <c r="L870" s="110"/>
      <c r="M870" s="189"/>
    </row>
    <row r="871" spans="2:13" hidden="1" outlineLevel="1">
      <c r="B871" s="188"/>
      <c r="C871" s="111"/>
      <c r="D871" s="110"/>
      <c r="E871" s="98"/>
      <c r="F871" s="97"/>
      <c r="G871" s="103">
        <v>841</v>
      </c>
      <c r="H871" s="103">
        <v>856</v>
      </c>
      <c r="I871" s="103">
        <v>14</v>
      </c>
      <c r="J871" s="103">
        <v>6</v>
      </c>
      <c r="K871" s="120"/>
      <c r="L871" s="110"/>
      <c r="M871" s="189"/>
    </row>
    <row r="872" spans="2:13" hidden="1" outlineLevel="1">
      <c r="B872" s="188"/>
      <c r="C872" s="111"/>
      <c r="D872" s="110"/>
      <c r="E872" s="98"/>
      <c r="F872" s="97"/>
      <c r="G872" s="103">
        <v>856</v>
      </c>
      <c r="H872" s="103">
        <v>857</v>
      </c>
      <c r="I872" s="103">
        <v>15</v>
      </c>
      <c r="J872" s="103">
        <v>6</v>
      </c>
      <c r="K872" s="120"/>
      <c r="L872" s="110"/>
      <c r="M872" s="189"/>
    </row>
    <row r="873" spans="2:13" hidden="1" outlineLevel="1">
      <c r="B873" s="188"/>
      <c r="C873" s="111"/>
      <c r="D873" s="110"/>
      <c r="E873" s="98"/>
      <c r="F873" s="97"/>
      <c r="G873" s="103">
        <v>870</v>
      </c>
      <c r="H873" s="103">
        <v>857</v>
      </c>
      <c r="I873" s="103">
        <v>16</v>
      </c>
      <c r="J873" s="103">
        <v>6</v>
      </c>
      <c r="K873" s="120"/>
      <c r="L873" s="110"/>
      <c r="M873" s="189"/>
    </row>
    <row r="874" spans="2:13" hidden="1" outlineLevel="1">
      <c r="B874" s="188"/>
      <c r="C874" s="111"/>
      <c r="D874" s="110"/>
      <c r="E874" s="98"/>
      <c r="F874" s="97"/>
      <c r="G874" s="103">
        <v>885</v>
      </c>
      <c r="H874" s="103">
        <v>858</v>
      </c>
      <c r="I874" s="103">
        <v>17</v>
      </c>
      <c r="J874" s="103">
        <v>6</v>
      </c>
      <c r="K874" s="120"/>
      <c r="L874" s="110"/>
      <c r="M874" s="189"/>
    </row>
    <row r="875" spans="2:13" hidden="1" outlineLevel="1">
      <c r="B875" s="188"/>
      <c r="C875" s="111"/>
      <c r="D875" s="110"/>
      <c r="E875" s="98"/>
      <c r="F875" s="97"/>
      <c r="G875" s="103">
        <v>900</v>
      </c>
      <c r="H875" s="103">
        <v>858</v>
      </c>
      <c r="I875" s="103">
        <v>18</v>
      </c>
      <c r="J875" s="103">
        <v>6</v>
      </c>
      <c r="K875" s="120"/>
      <c r="L875" s="110"/>
      <c r="M875" s="189"/>
    </row>
    <row r="876" spans="2:13" hidden="1" outlineLevel="1">
      <c r="B876" s="188"/>
      <c r="C876" s="111"/>
      <c r="D876" s="110"/>
      <c r="E876" s="98"/>
      <c r="F876" s="97"/>
      <c r="G876" s="103">
        <v>915</v>
      </c>
      <c r="H876" s="103">
        <v>859</v>
      </c>
      <c r="I876" s="103">
        <v>19</v>
      </c>
      <c r="J876" s="103">
        <v>6</v>
      </c>
      <c r="K876" s="120"/>
      <c r="L876" s="110"/>
      <c r="M876" s="189"/>
    </row>
    <row r="877" spans="2:13" hidden="1" outlineLevel="1">
      <c r="B877" s="188"/>
      <c r="C877" s="111"/>
      <c r="D877" s="110"/>
      <c r="E877" s="98"/>
      <c r="F877" s="97"/>
      <c r="G877" s="103">
        <v>931</v>
      </c>
      <c r="H877" s="103">
        <v>859</v>
      </c>
      <c r="I877" s="103">
        <v>20</v>
      </c>
      <c r="J877" s="103">
        <v>6</v>
      </c>
      <c r="K877" s="120"/>
      <c r="L877" s="110"/>
      <c r="M877" s="189"/>
    </row>
    <row r="878" spans="2:13" hidden="1" outlineLevel="1">
      <c r="B878" s="188"/>
      <c r="C878" s="111"/>
      <c r="D878" s="110"/>
      <c r="E878" s="98"/>
      <c r="F878" s="97"/>
      <c r="G878" s="103">
        <v>654</v>
      </c>
      <c r="H878" s="103">
        <v>873</v>
      </c>
      <c r="I878" s="103">
        <v>1</v>
      </c>
      <c r="J878" s="103">
        <v>7</v>
      </c>
      <c r="K878" s="120"/>
      <c r="L878" s="110"/>
      <c r="M878" s="189"/>
    </row>
    <row r="879" spans="2:13" hidden="1" outlineLevel="1">
      <c r="B879" s="188"/>
      <c r="C879" s="111"/>
      <c r="D879" s="110"/>
      <c r="E879" s="98"/>
      <c r="F879" s="97"/>
      <c r="G879" s="103">
        <v>668</v>
      </c>
      <c r="H879" s="103">
        <v>874</v>
      </c>
      <c r="I879" s="103">
        <v>2</v>
      </c>
      <c r="J879" s="103">
        <v>7</v>
      </c>
      <c r="K879" s="120"/>
      <c r="L879" s="110"/>
      <c r="M879" s="189"/>
    </row>
    <row r="880" spans="2:13" hidden="1" outlineLevel="1">
      <c r="B880" s="188"/>
      <c r="C880" s="111"/>
      <c r="D880" s="110"/>
      <c r="E880" s="98"/>
      <c r="F880" s="97"/>
      <c r="G880" s="103">
        <v>682</v>
      </c>
      <c r="H880" s="103">
        <v>874</v>
      </c>
      <c r="I880" s="103">
        <v>3</v>
      </c>
      <c r="J880" s="103">
        <v>7</v>
      </c>
      <c r="K880" s="120"/>
      <c r="L880" s="110"/>
      <c r="M880" s="189"/>
    </row>
    <row r="881" spans="2:13" hidden="1" outlineLevel="1">
      <c r="B881" s="188"/>
      <c r="C881" s="111"/>
      <c r="D881" s="110"/>
      <c r="E881" s="98"/>
      <c r="F881" s="97"/>
      <c r="G881" s="103">
        <v>696</v>
      </c>
      <c r="H881" s="103">
        <v>874</v>
      </c>
      <c r="I881" s="103">
        <v>4</v>
      </c>
      <c r="J881" s="103">
        <v>7</v>
      </c>
      <c r="K881" s="120"/>
      <c r="L881" s="110"/>
      <c r="M881" s="189"/>
    </row>
    <row r="882" spans="2:13" hidden="1" outlineLevel="1">
      <c r="B882" s="188"/>
      <c r="C882" s="111"/>
      <c r="D882" s="110"/>
      <c r="E882" s="98"/>
      <c r="F882" s="97"/>
      <c r="G882" s="103">
        <v>711</v>
      </c>
      <c r="H882" s="103">
        <v>875</v>
      </c>
      <c r="I882" s="103">
        <v>5</v>
      </c>
      <c r="J882" s="103">
        <v>7</v>
      </c>
      <c r="K882" s="120"/>
      <c r="L882" s="110"/>
      <c r="M882" s="189"/>
    </row>
    <row r="883" spans="2:13" hidden="1" outlineLevel="1">
      <c r="B883" s="188"/>
      <c r="C883" s="111"/>
      <c r="D883" s="110"/>
      <c r="E883" s="98"/>
      <c r="F883" s="97"/>
      <c r="G883" s="103">
        <v>725</v>
      </c>
      <c r="H883" s="103">
        <v>875</v>
      </c>
      <c r="I883" s="103">
        <v>6</v>
      </c>
      <c r="J883" s="103">
        <v>7</v>
      </c>
      <c r="K883" s="120"/>
      <c r="L883" s="110"/>
      <c r="M883" s="189"/>
    </row>
    <row r="884" spans="2:13" hidden="1" outlineLevel="1">
      <c r="B884" s="188"/>
      <c r="C884" s="111"/>
      <c r="D884" s="110"/>
      <c r="E884" s="98"/>
      <c r="F884" s="97"/>
      <c r="G884" s="103">
        <v>739</v>
      </c>
      <c r="H884" s="103">
        <v>875</v>
      </c>
      <c r="I884" s="103">
        <v>7</v>
      </c>
      <c r="J884" s="103">
        <v>7</v>
      </c>
      <c r="K884" s="120"/>
      <c r="L884" s="110"/>
      <c r="M884" s="189"/>
    </row>
    <row r="885" spans="2:13" hidden="1" outlineLevel="1">
      <c r="B885" s="188"/>
      <c r="C885" s="111"/>
      <c r="D885" s="110"/>
      <c r="E885" s="98"/>
      <c r="F885" s="97"/>
      <c r="G885" s="103">
        <v>753</v>
      </c>
      <c r="H885" s="103">
        <v>876</v>
      </c>
      <c r="I885" s="103">
        <v>8</v>
      </c>
      <c r="J885" s="103">
        <v>7</v>
      </c>
      <c r="K885" s="120"/>
      <c r="L885" s="110"/>
      <c r="M885" s="189"/>
    </row>
    <row r="886" spans="2:13" hidden="1" outlineLevel="1">
      <c r="B886" s="188"/>
      <c r="C886" s="111"/>
      <c r="D886" s="110"/>
      <c r="E886" s="98"/>
      <c r="F886" s="97"/>
      <c r="G886" s="103">
        <v>768</v>
      </c>
      <c r="H886" s="103">
        <v>876</v>
      </c>
      <c r="I886" s="103">
        <v>9</v>
      </c>
      <c r="J886" s="103">
        <v>7</v>
      </c>
      <c r="K886" s="120"/>
      <c r="L886" s="110"/>
      <c r="M886" s="189"/>
    </row>
    <row r="887" spans="2:13" hidden="1" outlineLevel="1">
      <c r="B887" s="188"/>
      <c r="C887" s="111"/>
      <c r="D887" s="110"/>
      <c r="E887" s="98"/>
      <c r="F887" s="97"/>
      <c r="G887" s="103">
        <v>782</v>
      </c>
      <c r="H887" s="103">
        <v>876</v>
      </c>
      <c r="I887" s="103">
        <v>10</v>
      </c>
      <c r="J887" s="103">
        <v>7</v>
      </c>
      <c r="K887" s="120"/>
      <c r="L887" s="110"/>
      <c r="M887" s="189"/>
    </row>
    <row r="888" spans="2:13" hidden="1" outlineLevel="1">
      <c r="B888" s="188"/>
      <c r="C888" s="111"/>
      <c r="D888" s="110"/>
      <c r="E888" s="98"/>
      <c r="F888" s="97"/>
      <c r="G888" s="103">
        <v>797</v>
      </c>
      <c r="H888" s="103">
        <v>877</v>
      </c>
      <c r="I888" s="103">
        <v>11</v>
      </c>
      <c r="J888" s="103">
        <v>7</v>
      </c>
      <c r="K888" s="120"/>
      <c r="L888" s="110"/>
      <c r="M888" s="189"/>
    </row>
    <row r="889" spans="2:13" hidden="1" outlineLevel="1">
      <c r="B889" s="188"/>
      <c r="C889" s="111"/>
      <c r="D889" s="110"/>
      <c r="E889" s="98"/>
      <c r="F889" s="97"/>
      <c r="G889" s="103">
        <v>811</v>
      </c>
      <c r="H889" s="103">
        <v>877</v>
      </c>
      <c r="I889" s="103">
        <v>12</v>
      </c>
      <c r="J889" s="103">
        <v>7</v>
      </c>
      <c r="K889" s="120"/>
      <c r="L889" s="110"/>
      <c r="M889" s="189"/>
    </row>
    <row r="890" spans="2:13" hidden="1" outlineLevel="1">
      <c r="B890" s="188"/>
      <c r="C890" s="111"/>
      <c r="D890" s="110"/>
      <c r="E890" s="98"/>
      <c r="F890" s="97"/>
      <c r="G890" s="103">
        <v>826</v>
      </c>
      <c r="H890" s="103">
        <v>878</v>
      </c>
      <c r="I890" s="103">
        <v>13</v>
      </c>
      <c r="J890" s="103">
        <v>7</v>
      </c>
      <c r="K890" s="120"/>
      <c r="L890" s="110"/>
      <c r="M890" s="189"/>
    </row>
    <row r="891" spans="2:13" hidden="1" outlineLevel="1">
      <c r="B891" s="188"/>
      <c r="C891" s="111"/>
      <c r="D891" s="110"/>
      <c r="E891" s="98"/>
      <c r="F891" s="97"/>
      <c r="G891" s="103">
        <v>841</v>
      </c>
      <c r="H891" s="103">
        <v>878</v>
      </c>
      <c r="I891" s="103">
        <v>14</v>
      </c>
      <c r="J891" s="103">
        <v>7</v>
      </c>
      <c r="K891" s="120"/>
      <c r="L891" s="110"/>
      <c r="M891" s="189"/>
    </row>
    <row r="892" spans="2:13" hidden="1" outlineLevel="1">
      <c r="B892" s="188"/>
      <c r="C892" s="111"/>
      <c r="D892" s="110"/>
      <c r="E892" s="98"/>
      <c r="F892" s="97"/>
      <c r="G892" s="103">
        <v>855</v>
      </c>
      <c r="H892" s="103">
        <v>878</v>
      </c>
      <c r="I892" s="103">
        <v>15</v>
      </c>
      <c r="J892" s="103">
        <v>7</v>
      </c>
      <c r="K892" s="120"/>
      <c r="L892" s="110"/>
      <c r="M892" s="189"/>
    </row>
    <row r="893" spans="2:13" hidden="1" outlineLevel="1">
      <c r="B893" s="188"/>
      <c r="C893" s="111"/>
      <c r="D893" s="110"/>
      <c r="E893" s="98"/>
      <c r="F893" s="97"/>
      <c r="G893" s="103">
        <v>870</v>
      </c>
      <c r="H893" s="103">
        <v>879</v>
      </c>
      <c r="I893" s="103">
        <v>16</v>
      </c>
      <c r="J893" s="103">
        <v>7</v>
      </c>
      <c r="K893" s="120"/>
      <c r="L893" s="110"/>
      <c r="M893" s="189"/>
    </row>
    <row r="894" spans="2:13" hidden="1" outlineLevel="1">
      <c r="B894" s="188"/>
      <c r="C894" s="111"/>
      <c r="D894" s="110"/>
      <c r="E894" s="98"/>
      <c r="F894" s="97"/>
      <c r="G894" s="103">
        <v>885</v>
      </c>
      <c r="H894" s="103">
        <v>879</v>
      </c>
      <c r="I894" s="103">
        <v>17</v>
      </c>
      <c r="J894" s="103">
        <v>7</v>
      </c>
      <c r="K894" s="120"/>
      <c r="L894" s="110"/>
      <c r="M894" s="189"/>
    </row>
    <row r="895" spans="2:13" hidden="1" outlineLevel="1">
      <c r="B895" s="188"/>
      <c r="C895" s="111"/>
      <c r="D895" s="110"/>
      <c r="E895" s="98"/>
      <c r="F895" s="97"/>
      <c r="G895" s="103">
        <v>900</v>
      </c>
      <c r="H895" s="103">
        <v>880</v>
      </c>
      <c r="I895" s="103">
        <v>18</v>
      </c>
      <c r="J895" s="103">
        <v>7</v>
      </c>
      <c r="K895" s="120"/>
      <c r="L895" s="110"/>
      <c r="M895" s="189"/>
    </row>
    <row r="896" spans="2:13" hidden="1" outlineLevel="1">
      <c r="B896" s="188"/>
      <c r="C896" s="111"/>
      <c r="D896" s="110"/>
      <c r="E896" s="98"/>
      <c r="F896" s="97"/>
      <c r="G896" s="103">
        <v>915</v>
      </c>
      <c r="H896" s="103">
        <v>880</v>
      </c>
      <c r="I896" s="103">
        <v>19</v>
      </c>
      <c r="J896" s="103">
        <v>7</v>
      </c>
      <c r="K896" s="120"/>
      <c r="L896" s="110"/>
      <c r="M896" s="189"/>
    </row>
    <row r="897" spans="2:13" hidden="1" outlineLevel="1">
      <c r="B897" s="188"/>
      <c r="C897" s="111"/>
      <c r="D897" s="110"/>
      <c r="E897" s="98"/>
      <c r="F897" s="97"/>
      <c r="G897" s="103">
        <v>652</v>
      </c>
      <c r="H897" s="103">
        <v>897</v>
      </c>
      <c r="I897" s="103">
        <v>1</v>
      </c>
      <c r="J897" s="103">
        <v>8</v>
      </c>
      <c r="K897" s="120"/>
      <c r="L897" s="110"/>
      <c r="M897" s="189"/>
    </row>
    <row r="898" spans="2:13" hidden="1" outlineLevel="1">
      <c r="B898" s="188"/>
      <c r="C898" s="111"/>
      <c r="D898" s="110"/>
      <c r="E898" s="98"/>
      <c r="F898" s="97"/>
      <c r="G898" s="103">
        <v>667</v>
      </c>
      <c r="H898" s="103">
        <v>897</v>
      </c>
      <c r="I898" s="103">
        <v>2</v>
      </c>
      <c r="J898" s="103">
        <v>8</v>
      </c>
      <c r="K898" s="120"/>
      <c r="L898" s="110"/>
      <c r="M898" s="189"/>
    </row>
    <row r="899" spans="2:13" hidden="1" outlineLevel="1">
      <c r="B899" s="188"/>
      <c r="C899" s="111"/>
      <c r="D899" s="110"/>
      <c r="E899" s="98"/>
      <c r="F899" s="97"/>
      <c r="G899" s="103">
        <v>681</v>
      </c>
      <c r="H899" s="103">
        <v>897</v>
      </c>
      <c r="I899" s="103">
        <v>3</v>
      </c>
      <c r="J899" s="103">
        <v>8</v>
      </c>
      <c r="K899" s="120"/>
      <c r="L899" s="110"/>
      <c r="M899" s="189"/>
    </row>
    <row r="900" spans="2:13" hidden="1" outlineLevel="1">
      <c r="B900" s="188"/>
      <c r="C900" s="111"/>
      <c r="D900" s="110"/>
      <c r="E900" s="98"/>
      <c r="F900" s="97"/>
      <c r="G900" s="103">
        <v>695</v>
      </c>
      <c r="H900" s="103">
        <v>897</v>
      </c>
      <c r="I900" s="103">
        <v>4</v>
      </c>
      <c r="J900" s="103">
        <v>8</v>
      </c>
      <c r="K900" s="120"/>
      <c r="L900" s="110"/>
      <c r="M900" s="189"/>
    </row>
    <row r="901" spans="2:13" hidden="1" outlineLevel="1">
      <c r="B901" s="188"/>
      <c r="C901" s="111"/>
      <c r="D901" s="110"/>
      <c r="E901" s="98"/>
      <c r="F901" s="97"/>
      <c r="G901" s="103">
        <v>709</v>
      </c>
      <c r="H901" s="103">
        <v>897</v>
      </c>
      <c r="I901" s="103">
        <v>5</v>
      </c>
      <c r="J901" s="103">
        <v>8</v>
      </c>
      <c r="K901" s="120"/>
      <c r="L901" s="110"/>
      <c r="M901" s="189"/>
    </row>
    <row r="902" spans="2:13" hidden="1" outlineLevel="1">
      <c r="B902" s="188"/>
      <c r="C902" s="111"/>
      <c r="D902" s="110"/>
      <c r="E902" s="98"/>
      <c r="F902" s="97"/>
      <c r="G902" s="103">
        <v>724</v>
      </c>
      <c r="H902" s="103">
        <v>898</v>
      </c>
      <c r="I902" s="103">
        <v>6</v>
      </c>
      <c r="J902" s="103">
        <v>8</v>
      </c>
      <c r="K902" s="120"/>
      <c r="L902" s="110"/>
      <c r="M902" s="189"/>
    </row>
    <row r="903" spans="2:13" hidden="1" outlineLevel="1">
      <c r="B903" s="188"/>
      <c r="C903" s="111"/>
      <c r="D903" s="110"/>
      <c r="E903" s="98"/>
      <c r="F903" s="97"/>
      <c r="G903" s="103">
        <v>738</v>
      </c>
      <c r="H903" s="103">
        <v>898</v>
      </c>
      <c r="I903" s="103">
        <v>7</v>
      </c>
      <c r="J903" s="103">
        <v>8</v>
      </c>
      <c r="K903" s="120"/>
      <c r="L903" s="110"/>
      <c r="M903" s="189"/>
    </row>
    <row r="904" spans="2:13" hidden="1" outlineLevel="1">
      <c r="B904" s="188"/>
      <c r="C904" s="111"/>
      <c r="D904" s="110"/>
      <c r="E904" s="98"/>
      <c r="F904" s="97"/>
      <c r="G904" s="103">
        <v>753</v>
      </c>
      <c r="H904" s="103">
        <v>898</v>
      </c>
      <c r="I904" s="103">
        <v>8</v>
      </c>
      <c r="J904" s="103">
        <v>8</v>
      </c>
      <c r="K904" s="120"/>
      <c r="L904" s="110"/>
      <c r="M904" s="189"/>
    </row>
    <row r="905" spans="2:13" hidden="1" outlineLevel="1">
      <c r="B905" s="188"/>
      <c r="C905" s="111"/>
      <c r="D905" s="110"/>
      <c r="E905" s="98"/>
      <c r="F905" s="97"/>
      <c r="G905" s="103">
        <v>767</v>
      </c>
      <c r="H905" s="103">
        <v>898</v>
      </c>
      <c r="I905" s="103">
        <v>9</v>
      </c>
      <c r="J905" s="103">
        <v>8</v>
      </c>
      <c r="K905" s="120"/>
      <c r="L905" s="110"/>
      <c r="M905" s="189"/>
    </row>
    <row r="906" spans="2:13" hidden="1" outlineLevel="1">
      <c r="B906" s="188"/>
      <c r="C906" s="111"/>
      <c r="D906" s="110"/>
      <c r="E906" s="98"/>
      <c r="F906" s="97"/>
      <c r="G906" s="103">
        <v>781</v>
      </c>
      <c r="H906" s="103">
        <v>899</v>
      </c>
      <c r="I906" s="103">
        <v>10</v>
      </c>
      <c r="J906" s="103">
        <v>8</v>
      </c>
      <c r="K906" s="120"/>
      <c r="L906" s="110"/>
      <c r="M906" s="189"/>
    </row>
    <row r="907" spans="2:13" hidden="1" outlineLevel="1">
      <c r="B907" s="188"/>
      <c r="C907" s="111"/>
      <c r="D907" s="110"/>
      <c r="E907" s="98"/>
      <c r="F907" s="97"/>
      <c r="G907" s="103">
        <v>796</v>
      </c>
      <c r="H907" s="103">
        <v>899</v>
      </c>
      <c r="I907" s="103">
        <v>11</v>
      </c>
      <c r="J907" s="103">
        <v>8</v>
      </c>
      <c r="K907" s="120"/>
      <c r="L907" s="110"/>
      <c r="M907" s="189"/>
    </row>
    <row r="908" spans="2:13" hidden="1" outlineLevel="1">
      <c r="B908" s="188"/>
      <c r="C908" s="111"/>
      <c r="D908" s="110"/>
      <c r="E908" s="98"/>
      <c r="F908" s="97"/>
      <c r="G908" s="103">
        <v>811</v>
      </c>
      <c r="H908" s="103">
        <v>899</v>
      </c>
      <c r="I908" s="103">
        <v>12</v>
      </c>
      <c r="J908" s="103">
        <v>8</v>
      </c>
      <c r="K908" s="120"/>
      <c r="L908" s="110"/>
      <c r="M908" s="189"/>
    </row>
    <row r="909" spans="2:13" hidden="1" outlineLevel="1">
      <c r="B909" s="188"/>
      <c r="C909" s="111"/>
      <c r="D909" s="110"/>
      <c r="E909" s="98"/>
      <c r="F909" s="97"/>
      <c r="G909" s="103">
        <v>825</v>
      </c>
      <c r="H909" s="103">
        <v>899</v>
      </c>
      <c r="I909" s="103">
        <v>13</v>
      </c>
      <c r="J909" s="103">
        <v>8</v>
      </c>
      <c r="K909" s="120"/>
      <c r="L909" s="110"/>
      <c r="M909" s="189"/>
    </row>
    <row r="910" spans="2:13" hidden="1" outlineLevel="1">
      <c r="B910" s="188"/>
      <c r="C910" s="111"/>
      <c r="D910" s="110"/>
      <c r="E910" s="98"/>
      <c r="F910" s="97"/>
      <c r="G910" s="103">
        <v>840</v>
      </c>
      <c r="H910" s="103">
        <v>899</v>
      </c>
      <c r="I910" s="103">
        <v>14</v>
      </c>
      <c r="J910" s="103">
        <v>8</v>
      </c>
      <c r="K910" s="120"/>
      <c r="L910" s="110"/>
      <c r="M910" s="189"/>
    </row>
    <row r="911" spans="2:13" hidden="1" outlineLevel="1">
      <c r="B911" s="188"/>
      <c r="C911" s="111"/>
      <c r="D911" s="110"/>
      <c r="E911" s="98"/>
      <c r="F911" s="97"/>
      <c r="G911" s="103">
        <v>854</v>
      </c>
      <c r="H911" s="103">
        <v>899</v>
      </c>
      <c r="I911" s="103">
        <v>15</v>
      </c>
      <c r="J911" s="103">
        <v>8</v>
      </c>
      <c r="K911" s="120"/>
      <c r="L911" s="110"/>
      <c r="M911" s="189"/>
    </row>
    <row r="912" spans="2:13" hidden="1" outlineLevel="1">
      <c r="B912" s="188"/>
      <c r="C912" s="111"/>
      <c r="D912" s="110"/>
      <c r="E912" s="98"/>
      <c r="F912" s="97"/>
      <c r="G912" s="103">
        <v>869</v>
      </c>
      <c r="H912" s="103">
        <v>900</v>
      </c>
      <c r="I912" s="103">
        <v>16</v>
      </c>
      <c r="J912" s="103">
        <v>8</v>
      </c>
      <c r="K912" s="120"/>
      <c r="L912" s="110"/>
      <c r="M912" s="189"/>
    </row>
    <row r="913" spans="2:13" hidden="1" outlineLevel="1">
      <c r="B913" s="188"/>
      <c r="C913" s="111"/>
      <c r="D913" s="110"/>
      <c r="E913" s="98"/>
      <c r="F913" s="97"/>
      <c r="G913" s="103">
        <v>884</v>
      </c>
      <c r="H913" s="103">
        <v>900</v>
      </c>
      <c r="I913" s="103">
        <v>17</v>
      </c>
      <c r="J913" s="103">
        <v>8</v>
      </c>
      <c r="K913" s="120"/>
      <c r="L913" s="110"/>
      <c r="M913" s="189"/>
    </row>
    <row r="914" spans="2:13" hidden="1" outlineLevel="1">
      <c r="B914" s="188"/>
      <c r="C914" s="111"/>
      <c r="D914" s="110"/>
      <c r="E914" s="98"/>
      <c r="F914" s="97"/>
      <c r="G914" s="103">
        <v>899</v>
      </c>
      <c r="H914" s="103">
        <v>900</v>
      </c>
      <c r="I914" s="103">
        <v>18</v>
      </c>
      <c r="J914" s="103">
        <v>8</v>
      </c>
      <c r="K914" s="120"/>
      <c r="L914" s="110"/>
      <c r="M914" s="189"/>
    </row>
    <row r="915" spans="2:13" hidden="1" outlineLevel="1">
      <c r="B915" s="188"/>
      <c r="C915" s="111"/>
      <c r="D915" s="110"/>
      <c r="E915" s="98"/>
      <c r="F915" s="97"/>
      <c r="G915" s="103">
        <v>651</v>
      </c>
      <c r="H915" s="103">
        <v>920</v>
      </c>
      <c r="I915" s="103">
        <v>1</v>
      </c>
      <c r="J915" s="103">
        <v>9</v>
      </c>
      <c r="K915" s="120"/>
      <c r="L915" s="110"/>
      <c r="M915" s="189"/>
    </row>
    <row r="916" spans="2:13" hidden="1" outlineLevel="1">
      <c r="B916" s="188"/>
      <c r="C916" s="111"/>
      <c r="D916" s="110"/>
      <c r="E916" s="98"/>
      <c r="F916" s="97"/>
      <c r="G916" s="103">
        <v>666</v>
      </c>
      <c r="H916" s="103">
        <v>920</v>
      </c>
      <c r="I916" s="103">
        <v>2</v>
      </c>
      <c r="J916" s="103">
        <v>9</v>
      </c>
      <c r="K916" s="120"/>
      <c r="L916" s="110"/>
      <c r="M916" s="189"/>
    </row>
    <row r="917" spans="2:13" hidden="1" outlineLevel="1">
      <c r="B917" s="188"/>
      <c r="C917" s="111"/>
      <c r="D917" s="110"/>
      <c r="E917" s="98"/>
      <c r="F917" s="97"/>
      <c r="G917" s="103">
        <v>680</v>
      </c>
      <c r="H917" s="103">
        <v>920</v>
      </c>
      <c r="I917" s="103">
        <v>3</v>
      </c>
      <c r="J917" s="103">
        <v>9</v>
      </c>
      <c r="K917" s="120"/>
      <c r="L917" s="110"/>
      <c r="M917" s="189"/>
    </row>
    <row r="918" spans="2:13" hidden="1" outlineLevel="1">
      <c r="B918" s="188"/>
      <c r="C918" s="111"/>
      <c r="D918" s="110"/>
      <c r="E918" s="98"/>
      <c r="F918" s="97"/>
      <c r="G918" s="103">
        <v>695</v>
      </c>
      <c r="H918" s="103">
        <v>920</v>
      </c>
      <c r="I918" s="103">
        <v>4</v>
      </c>
      <c r="J918" s="103">
        <v>9</v>
      </c>
      <c r="K918" s="120"/>
      <c r="L918" s="110"/>
      <c r="M918" s="189"/>
    </row>
    <row r="919" spans="2:13" hidden="1" outlineLevel="1">
      <c r="B919" s="188"/>
      <c r="C919" s="111"/>
      <c r="D919" s="110"/>
      <c r="E919" s="98"/>
      <c r="F919" s="97"/>
      <c r="G919" s="103">
        <v>709</v>
      </c>
      <c r="H919" s="103">
        <v>920</v>
      </c>
      <c r="I919" s="103">
        <v>5</v>
      </c>
      <c r="J919" s="103">
        <v>9</v>
      </c>
      <c r="K919" s="120"/>
      <c r="L919" s="110"/>
      <c r="M919" s="189"/>
    </row>
    <row r="920" spans="2:13" hidden="1" outlineLevel="1">
      <c r="B920" s="188"/>
      <c r="C920" s="111"/>
      <c r="D920" s="110"/>
      <c r="E920" s="98"/>
      <c r="F920" s="97"/>
      <c r="G920" s="103">
        <v>723</v>
      </c>
      <c r="H920" s="103">
        <v>920</v>
      </c>
      <c r="I920" s="103">
        <v>6</v>
      </c>
      <c r="J920" s="103">
        <v>9</v>
      </c>
      <c r="K920" s="120"/>
      <c r="L920" s="110"/>
      <c r="M920" s="189"/>
    </row>
    <row r="921" spans="2:13" hidden="1" outlineLevel="1">
      <c r="B921" s="188"/>
      <c r="C921" s="111"/>
      <c r="D921" s="110"/>
      <c r="E921" s="98"/>
      <c r="F921" s="97"/>
      <c r="G921" s="103">
        <v>737</v>
      </c>
      <c r="H921" s="103">
        <v>921</v>
      </c>
      <c r="I921" s="103">
        <v>7</v>
      </c>
      <c r="J921" s="103">
        <v>9</v>
      </c>
      <c r="K921" s="120"/>
      <c r="L921" s="110"/>
      <c r="M921" s="189"/>
    </row>
    <row r="922" spans="2:13" hidden="1" outlineLevel="1">
      <c r="B922" s="188"/>
      <c r="C922" s="111"/>
      <c r="D922" s="110"/>
      <c r="E922" s="98"/>
      <c r="F922" s="97"/>
      <c r="G922" s="103">
        <v>752</v>
      </c>
      <c r="H922" s="103">
        <v>921</v>
      </c>
      <c r="I922" s="103">
        <v>8</v>
      </c>
      <c r="J922" s="103">
        <v>9</v>
      </c>
      <c r="K922" s="120"/>
      <c r="L922" s="110"/>
      <c r="M922" s="189"/>
    </row>
    <row r="923" spans="2:13" hidden="1" outlineLevel="1">
      <c r="B923" s="188"/>
      <c r="C923" s="111"/>
      <c r="D923" s="110"/>
      <c r="E923" s="98"/>
      <c r="F923" s="97"/>
      <c r="G923" s="103">
        <v>766</v>
      </c>
      <c r="H923" s="103">
        <v>921</v>
      </c>
      <c r="I923" s="103">
        <v>9</v>
      </c>
      <c r="J923" s="103">
        <v>9</v>
      </c>
      <c r="K923" s="120"/>
      <c r="L923" s="110"/>
      <c r="M923" s="189"/>
    </row>
    <row r="924" spans="2:13" hidden="1" outlineLevel="1">
      <c r="B924" s="188"/>
      <c r="C924" s="111"/>
      <c r="D924" s="110"/>
      <c r="E924" s="98"/>
      <c r="F924" s="97"/>
      <c r="G924" s="103">
        <v>780</v>
      </c>
      <c r="H924" s="103">
        <v>921</v>
      </c>
      <c r="I924" s="103">
        <v>10</v>
      </c>
      <c r="J924" s="103">
        <v>9</v>
      </c>
      <c r="K924" s="120"/>
      <c r="L924" s="110"/>
      <c r="M924" s="189"/>
    </row>
    <row r="925" spans="2:13" hidden="1" outlineLevel="1">
      <c r="B925" s="188"/>
      <c r="C925" s="111"/>
      <c r="D925" s="110"/>
      <c r="E925" s="98"/>
      <c r="F925" s="97"/>
      <c r="G925" s="103">
        <v>795</v>
      </c>
      <c r="H925" s="103">
        <v>921</v>
      </c>
      <c r="I925" s="103">
        <v>11</v>
      </c>
      <c r="J925" s="103">
        <v>9</v>
      </c>
      <c r="K925" s="120"/>
      <c r="L925" s="110"/>
      <c r="M925" s="189"/>
    </row>
    <row r="926" spans="2:13" hidden="1" outlineLevel="1">
      <c r="B926" s="188"/>
      <c r="C926" s="111"/>
      <c r="D926" s="110"/>
      <c r="E926" s="98"/>
      <c r="F926" s="97"/>
      <c r="G926" s="103">
        <v>809</v>
      </c>
      <c r="H926" s="103">
        <v>921</v>
      </c>
      <c r="I926" s="103">
        <v>12</v>
      </c>
      <c r="J926" s="103">
        <v>9</v>
      </c>
      <c r="K926" s="120"/>
      <c r="L926" s="110"/>
      <c r="M926" s="189"/>
    </row>
    <row r="927" spans="2:13" hidden="1" outlineLevel="1">
      <c r="B927" s="188"/>
      <c r="C927" s="111"/>
      <c r="D927" s="110"/>
      <c r="E927" s="98"/>
      <c r="F927" s="97"/>
      <c r="G927" s="103">
        <v>824</v>
      </c>
      <c r="H927" s="103">
        <v>921</v>
      </c>
      <c r="I927" s="103">
        <v>13</v>
      </c>
      <c r="J927" s="103">
        <v>9</v>
      </c>
      <c r="K927" s="120"/>
      <c r="L927" s="110"/>
      <c r="M927" s="189"/>
    </row>
    <row r="928" spans="2:13" hidden="1" outlineLevel="1">
      <c r="B928" s="188"/>
      <c r="C928" s="111"/>
      <c r="D928" s="110"/>
      <c r="E928" s="98"/>
      <c r="F928" s="97"/>
      <c r="G928" s="103">
        <v>839</v>
      </c>
      <c r="H928" s="103">
        <v>921</v>
      </c>
      <c r="I928" s="103">
        <v>14</v>
      </c>
      <c r="J928" s="103">
        <v>9</v>
      </c>
      <c r="K928" s="120"/>
      <c r="L928" s="110"/>
      <c r="M928" s="189"/>
    </row>
    <row r="929" spans="2:13" hidden="1" outlineLevel="1">
      <c r="B929" s="188"/>
      <c r="C929" s="111"/>
      <c r="D929" s="110"/>
      <c r="E929" s="98"/>
      <c r="F929" s="97"/>
      <c r="G929" s="103">
        <v>854</v>
      </c>
      <c r="H929" s="103">
        <v>921</v>
      </c>
      <c r="I929" s="103">
        <v>15</v>
      </c>
      <c r="J929" s="103">
        <v>9</v>
      </c>
      <c r="K929" s="120"/>
      <c r="L929" s="110"/>
      <c r="M929" s="189"/>
    </row>
    <row r="930" spans="2:13" hidden="1" outlineLevel="1">
      <c r="B930" s="188"/>
      <c r="C930" s="111"/>
      <c r="D930" s="110"/>
      <c r="E930" s="98"/>
      <c r="F930" s="97"/>
      <c r="G930" s="103">
        <v>869</v>
      </c>
      <c r="H930" s="103">
        <v>921</v>
      </c>
      <c r="I930" s="103">
        <v>16</v>
      </c>
      <c r="J930" s="103">
        <v>9</v>
      </c>
      <c r="K930" s="120"/>
      <c r="L930" s="110"/>
      <c r="M930" s="189"/>
    </row>
    <row r="931" spans="2:13" hidden="1" outlineLevel="1">
      <c r="B931" s="188"/>
      <c r="C931" s="111"/>
      <c r="D931" s="110"/>
      <c r="E931" s="98"/>
      <c r="F931" s="97"/>
      <c r="G931" s="103">
        <v>884</v>
      </c>
      <c r="H931" s="103">
        <v>921</v>
      </c>
      <c r="I931" s="103">
        <v>17</v>
      </c>
      <c r="J931" s="103">
        <v>9</v>
      </c>
      <c r="K931" s="120"/>
      <c r="L931" s="110"/>
      <c r="M931" s="189"/>
    </row>
    <row r="932" spans="2:13" hidden="1" outlineLevel="1">
      <c r="B932" s="188"/>
      <c r="C932" s="111"/>
      <c r="D932" s="110"/>
      <c r="E932" s="98"/>
      <c r="F932" s="97"/>
      <c r="G932" s="103">
        <v>650</v>
      </c>
      <c r="H932" s="103">
        <v>944</v>
      </c>
      <c r="I932" s="103">
        <v>1</v>
      </c>
      <c r="J932" s="103">
        <v>10</v>
      </c>
      <c r="K932" s="120"/>
      <c r="L932" s="110"/>
      <c r="M932" s="189"/>
    </row>
    <row r="933" spans="2:13" hidden="1" outlineLevel="1">
      <c r="B933" s="188"/>
      <c r="C933" s="111"/>
      <c r="D933" s="110"/>
      <c r="E933" s="98"/>
      <c r="F933" s="97"/>
      <c r="G933" s="103">
        <v>665</v>
      </c>
      <c r="H933" s="103">
        <v>944</v>
      </c>
      <c r="I933" s="103">
        <v>2</v>
      </c>
      <c r="J933" s="103">
        <v>10</v>
      </c>
      <c r="K933" s="120"/>
      <c r="L933" s="110"/>
      <c r="M933" s="189"/>
    </row>
    <row r="934" spans="2:13" hidden="1" outlineLevel="1">
      <c r="B934" s="188"/>
      <c r="C934" s="111"/>
      <c r="D934" s="110"/>
      <c r="E934" s="98"/>
      <c r="F934" s="97"/>
      <c r="G934" s="103">
        <v>680</v>
      </c>
      <c r="H934" s="103">
        <v>944</v>
      </c>
      <c r="I934" s="103">
        <v>3</v>
      </c>
      <c r="J934" s="103">
        <v>10</v>
      </c>
      <c r="K934" s="120"/>
      <c r="L934" s="110"/>
      <c r="M934" s="189"/>
    </row>
    <row r="935" spans="2:13" hidden="1" outlineLevel="1">
      <c r="B935" s="188"/>
      <c r="C935" s="111"/>
      <c r="D935" s="110"/>
      <c r="E935" s="98"/>
      <c r="F935" s="97"/>
      <c r="G935" s="103">
        <v>694</v>
      </c>
      <c r="H935" s="103">
        <v>943</v>
      </c>
      <c r="I935" s="103">
        <v>4</v>
      </c>
      <c r="J935" s="103">
        <v>10</v>
      </c>
      <c r="K935" s="120"/>
      <c r="L935" s="110"/>
      <c r="M935" s="189"/>
    </row>
    <row r="936" spans="2:13" hidden="1" outlineLevel="1">
      <c r="B936" s="188"/>
      <c r="C936" s="111"/>
      <c r="D936" s="110"/>
      <c r="E936" s="98"/>
      <c r="F936" s="97"/>
      <c r="G936" s="103">
        <v>708</v>
      </c>
      <c r="H936" s="103">
        <v>943</v>
      </c>
      <c r="I936" s="103">
        <v>5</v>
      </c>
      <c r="J936" s="103">
        <v>10</v>
      </c>
      <c r="K936" s="120"/>
      <c r="L936" s="110"/>
      <c r="M936" s="189"/>
    </row>
    <row r="937" spans="2:13" hidden="1" outlineLevel="1">
      <c r="B937" s="188"/>
      <c r="C937" s="111"/>
      <c r="D937" s="110"/>
      <c r="E937" s="98"/>
      <c r="F937" s="97"/>
      <c r="G937" s="103">
        <v>722</v>
      </c>
      <c r="H937" s="103">
        <v>943</v>
      </c>
      <c r="I937" s="103">
        <v>6</v>
      </c>
      <c r="J937" s="103">
        <v>10</v>
      </c>
      <c r="K937" s="120"/>
      <c r="L937" s="110"/>
      <c r="M937" s="189"/>
    </row>
    <row r="938" spans="2:13" hidden="1" outlineLevel="1">
      <c r="B938" s="188"/>
      <c r="C938" s="111"/>
      <c r="D938" s="110"/>
      <c r="E938" s="98"/>
      <c r="F938" s="97"/>
      <c r="G938" s="103">
        <v>736</v>
      </c>
      <c r="H938" s="103">
        <v>943</v>
      </c>
      <c r="I938" s="103">
        <v>7</v>
      </c>
      <c r="J938" s="103">
        <v>10</v>
      </c>
      <c r="K938" s="120"/>
      <c r="L938" s="110"/>
      <c r="M938" s="189"/>
    </row>
    <row r="939" spans="2:13" hidden="1" outlineLevel="1">
      <c r="B939" s="188"/>
      <c r="C939" s="111"/>
      <c r="D939" s="110"/>
      <c r="E939" s="98"/>
      <c r="F939" s="97"/>
      <c r="G939" s="103">
        <v>751</v>
      </c>
      <c r="H939" s="103">
        <v>943</v>
      </c>
      <c r="I939" s="103">
        <v>8</v>
      </c>
      <c r="J939" s="103">
        <v>10</v>
      </c>
      <c r="K939" s="120"/>
      <c r="L939" s="110"/>
      <c r="M939" s="189"/>
    </row>
    <row r="940" spans="2:13" hidden="1" outlineLevel="1">
      <c r="B940" s="188"/>
      <c r="C940" s="111"/>
      <c r="D940" s="110"/>
      <c r="E940" s="98"/>
      <c r="F940" s="97"/>
      <c r="G940" s="103">
        <v>765</v>
      </c>
      <c r="H940" s="103">
        <v>943</v>
      </c>
      <c r="I940" s="103">
        <v>9</v>
      </c>
      <c r="J940" s="103">
        <v>10</v>
      </c>
      <c r="K940" s="120"/>
      <c r="L940" s="110"/>
      <c r="M940" s="189"/>
    </row>
    <row r="941" spans="2:13" hidden="1" outlineLevel="1">
      <c r="B941" s="188"/>
      <c r="C941" s="111"/>
      <c r="D941" s="110"/>
      <c r="E941" s="98"/>
      <c r="F941" s="97"/>
      <c r="G941" s="103">
        <v>780</v>
      </c>
      <c r="H941" s="103">
        <v>942</v>
      </c>
      <c r="I941" s="103">
        <v>10</v>
      </c>
      <c r="J941" s="103">
        <v>10</v>
      </c>
      <c r="K941" s="120"/>
      <c r="L941" s="110"/>
      <c r="M941" s="189"/>
    </row>
    <row r="942" spans="2:13" hidden="1" outlineLevel="1">
      <c r="B942" s="188"/>
      <c r="C942" s="111"/>
      <c r="D942" s="110"/>
      <c r="E942" s="98"/>
      <c r="F942" s="97"/>
      <c r="G942" s="103">
        <v>795</v>
      </c>
      <c r="H942" s="103">
        <v>942</v>
      </c>
      <c r="I942" s="103">
        <v>11</v>
      </c>
      <c r="J942" s="103">
        <v>10</v>
      </c>
      <c r="K942" s="120"/>
      <c r="L942" s="110"/>
      <c r="M942" s="189"/>
    </row>
    <row r="943" spans="2:13" hidden="1" outlineLevel="1">
      <c r="B943" s="188"/>
      <c r="C943" s="111"/>
      <c r="D943" s="110"/>
      <c r="E943" s="98"/>
      <c r="F943" s="97"/>
      <c r="G943" s="103">
        <v>809</v>
      </c>
      <c r="H943" s="103">
        <v>942</v>
      </c>
      <c r="I943" s="103">
        <v>12</v>
      </c>
      <c r="J943" s="103">
        <v>10</v>
      </c>
      <c r="K943" s="120"/>
      <c r="L943" s="110"/>
      <c r="M943" s="189"/>
    </row>
    <row r="944" spans="2:13" hidden="1" outlineLevel="1">
      <c r="B944" s="188"/>
      <c r="C944" s="111"/>
      <c r="D944" s="110"/>
      <c r="E944" s="98"/>
      <c r="F944" s="97"/>
      <c r="G944" s="103">
        <v>824</v>
      </c>
      <c r="H944" s="103">
        <v>942</v>
      </c>
      <c r="I944" s="103">
        <v>13</v>
      </c>
      <c r="J944" s="103">
        <v>10</v>
      </c>
      <c r="K944" s="120"/>
      <c r="L944" s="110"/>
      <c r="M944" s="189"/>
    </row>
    <row r="945" spans="2:13" hidden="1" outlineLevel="1">
      <c r="B945" s="188"/>
      <c r="C945" s="111"/>
      <c r="D945" s="110"/>
      <c r="E945" s="98"/>
      <c r="F945" s="97"/>
      <c r="G945" s="103">
        <v>839</v>
      </c>
      <c r="H945" s="103">
        <v>942</v>
      </c>
      <c r="I945" s="103">
        <v>14</v>
      </c>
      <c r="J945" s="103">
        <v>10</v>
      </c>
      <c r="K945" s="120"/>
      <c r="L945" s="110"/>
      <c r="M945" s="189"/>
    </row>
    <row r="946" spans="2:13" hidden="1" outlineLevel="1">
      <c r="B946" s="188"/>
      <c r="C946" s="111"/>
      <c r="D946" s="110"/>
      <c r="E946" s="98"/>
      <c r="F946" s="97"/>
      <c r="G946" s="103">
        <v>854</v>
      </c>
      <c r="H946" s="103">
        <v>942</v>
      </c>
      <c r="I946" s="103">
        <v>15</v>
      </c>
      <c r="J946" s="103">
        <v>10</v>
      </c>
      <c r="K946" s="120"/>
      <c r="L946" s="110"/>
      <c r="M946" s="189"/>
    </row>
    <row r="947" spans="2:13" hidden="1" outlineLevel="1">
      <c r="B947" s="188"/>
      <c r="C947" s="111"/>
      <c r="D947" s="110"/>
      <c r="E947" s="98"/>
      <c r="F947" s="97"/>
      <c r="G947" s="103">
        <v>869</v>
      </c>
      <c r="H947" s="103">
        <v>942</v>
      </c>
      <c r="I947" s="103">
        <v>16</v>
      </c>
      <c r="J947" s="103">
        <v>10</v>
      </c>
      <c r="K947" s="120"/>
      <c r="L947" s="110"/>
      <c r="M947" s="189"/>
    </row>
    <row r="948" spans="2:13" hidden="1" outlineLevel="1">
      <c r="B948" s="188"/>
      <c r="C948" s="111"/>
      <c r="D948" s="110"/>
      <c r="E948" s="98"/>
      <c r="F948" s="97"/>
      <c r="G948" s="103">
        <v>649</v>
      </c>
      <c r="H948" s="103">
        <v>967</v>
      </c>
      <c r="I948" s="103">
        <v>1</v>
      </c>
      <c r="J948" s="103">
        <v>11</v>
      </c>
      <c r="K948" s="120"/>
      <c r="L948" s="110"/>
      <c r="M948" s="189"/>
    </row>
    <row r="949" spans="2:13" hidden="1" outlineLevel="1">
      <c r="B949" s="188"/>
      <c r="C949" s="111"/>
      <c r="D949" s="110"/>
      <c r="E949" s="98"/>
      <c r="F949" s="97"/>
      <c r="G949" s="103">
        <v>664</v>
      </c>
      <c r="H949" s="103">
        <v>967</v>
      </c>
      <c r="I949" s="103">
        <v>2</v>
      </c>
      <c r="J949" s="103">
        <v>11</v>
      </c>
      <c r="K949" s="120"/>
      <c r="L949" s="110"/>
      <c r="M949" s="189"/>
    </row>
    <row r="950" spans="2:13" hidden="1" outlineLevel="1">
      <c r="B950" s="188"/>
      <c r="C950" s="111"/>
      <c r="D950" s="110"/>
      <c r="E950" s="98"/>
      <c r="F950" s="97"/>
      <c r="G950" s="103">
        <v>679</v>
      </c>
      <c r="H950" s="103">
        <v>967</v>
      </c>
      <c r="I950" s="103">
        <v>3</v>
      </c>
      <c r="J950" s="103">
        <v>11</v>
      </c>
      <c r="K950" s="120"/>
      <c r="L950" s="110"/>
      <c r="M950" s="189"/>
    </row>
    <row r="951" spans="2:13" hidden="1" outlineLevel="1">
      <c r="B951" s="188"/>
      <c r="C951" s="111"/>
      <c r="D951" s="110"/>
      <c r="E951" s="98"/>
      <c r="F951" s="97"/>
      <c r="G951" s="103">
        <v>693</v>
      </c>
      <c r="H951" s="103">
        <v>967</v>
      </c>
      <c r="I951" s="103">
        <v>4</v>
      </c>
      <c r="J951" s="103">
        <v>11</v>
      </c>
      <c r="K951" s="120"/>
      <c r="L951" s="110"/>
      <c r="M951" s="189"/>
    </row>
    <row r="952" spans="2:13" hidden="1" outlineLevel="1">
      <c r="B952" s="188"/>
      <c r="C952" s="111"/>
      <c r="D952" s="110"/>
      <c r="E952" s="98"/>
      <c r="F952" s="97"/>
      <c r="G952" s="103">
        <v>707</v>
      </c>
      <c r="H952" s="103">
        <v>966</v>
      </c>
      <c r="I952" s="103">
        <v>5</v>
      </c>
      <c r="J952" s="103">
        <v>11</v>
      </c>
      <c r="K952" s="120"/>
      <c r="L952" s="110"/>
      <c r="M952" s="189"/>
    </row>
    <row r="953" spans="2:13" hidden="1" outlineLevel="1">
      <c r="B953" s="188"/>
      <c r="C953" s="111"/>
      <c r="D953" s="110"/>
      <c r="E953" s="98"/>
      <c r="F953" s="97"/>
      <c r="G953" s="103">
        <v>721</v>
      </c>
      <c r="H953" s="103">
        <v>966</v>
      </c>
      <c r="I953" s="103">
        <v>6</v>
      </c>
      <c r="J953" s="103">
        <v>11</v>
      </c>
      <c r="K953" s="120"/>
      <c r="L953" s="110"/>
      <c r="M953" s="189"/>
    </row>
    <row r="954" spans="2:13" hidden="1" outlineLevel="1">
      <c r="B954" s="188"/>
      <c r="C954" s="111"/>
      <c r="D954" s="110"/>
      <c r="E954" s="98"/>
      <c r="F954" s="97"/>
      <c r="G954" s="103">
        <v>736</v>
      </c>
      <c r="H954" s="103">
        <v>965</v>
      </c>
      <c r="I954" s="103">
        <v>7</v>
      </c>
      <c r="J954" s="103">
        <v>11</v>
      </c>
      <c r="K954" s="120"/>
      <c r="L954" s="110"/>
      <c r="M954" s="189"/>
    </row>
    <row r="955" spans="2:13" hidden="1" outlineLevel="1">
      <c r="B955" s="188"/>
      <c r="C955" s="111"/>
      <c r="D955" s="110"/>
      <c r="E955" s="98"/>
      <c r="F955" s="97"/>
      <c r="G955" s="103">
        <v>750</v>
      </c>
      <c r="H955" s="103">
        <v>965</v>
      </c>
      <c r="I955" s="103">
        <v>8</v>
      </c>
      <c r="J955" s="103">
        <v>11</v>
      </c>
      <c r="K955" s="120"/>
      <c r="L955" s="110"/>
      <c r="M955" s="189"/>
    </row>
    <row r="956" spans="2:13" hidden="1" outlineLevel="1">
      <c r="B956" s="188"/>
      <c r="C956" s="111"/>
      <c r="D956" s="110"/>
      <c r="E956" s="98"/>
      <c r="F956" s="97"/>
      <c r="G956" s="103">
        <v>765</v>
      </c>
      <c r="H956" s="103">
        <v>964</v>
      </c>
      <c r="I956" s="103">
        <v>9</v>
      </c>
      <c r="J956" s="103">
        <v>11</v>
      </c>
      <c r="K956" s="120"/>
      <c r="L956" s="110"/>
      <c r="M956" s="189"/>
    </row>
    <row r="957" spans="2:13" hidden="1" outlineLevel="1">
      <c r="B957" s="188"/>
      <c r="C957" s="111"/>
      <c r="D957" s="110"/>
      <c r="E957" s="98"/>
      <c r="F957" s="97"/>
      <c r="G957" s="103">
        <v>780</v>
      </c>
      <c r="H957" s="103">
        <v>964</v>
      </c>
      <c r="I957" s="103">
        <v>10</v>
      </c>
      <c r="J957" s="103">
        <v>11</v>
      </c>
      <c r="K957" s="120"/>
      <c r="L957" s="110"/>
      <c r="M957" s="189"/>
    </row>
    <row r="958" spans="2:13" hidden="1" outlineLevel="1">
      <c r="B958" s="188"/>
      <c r="C958" s="111"/>
      <c r="D958" s="110"/>
      <c r="E958" s="98"/>
      <c r="F958" s="97"/>
      <c r="G958" s="103">
        <v>794</v>
      </c>
      <c r="H958" s="103">
        <v>964</v>
      </c>
      <c r="I958" s="103">
        <v>11</v>
      </c>
      <c r="J958" s="103">
        <v>11</v>
      </c>
      <c r="K958" s="120"/>
      <c r="L958" s="110"/>
      <c r="M958" s="189"/>
    </row>
    <row r="959" spans="2:13" hidden="1" outlineLevel="1">
      <c r="B959" s="188"/>
      <c r="C959" s="111"/>
      <c r="D959" s="110"/>
      <c r="E959" s="98"/>
      <c r="F959" s="97"/>
      <c r="G959" s="103">
        <v>809</v>
      </c>
      <c r="H959" s="103">
        <v>963</v>
      </c>
      <c r="I959" s="103">
        <v>12</v>
      </c>
      <c r="J959" s="103">
        <v>11</v>
      </c>
      <c r="K959" s="120"/>
      <c r="L959" s="110"/>
      <c r="M959" s="189"/>
    </row>
    <row r="960" spans="2:13" hidden="1" outlineLevel="1">
      <c r="B960" s="188"/>
      <c r="C960" s="111"/>
      <c r="D960" s="110"/>
      <c r="E960" s="98"/>
      <c r="F960" s="97"/>
      <c r="G960" s="103">
        <v>824</v>
      </c>
      <c r="H960" s="103">
        <v>963</v>
      </c>
      <c r="I960" s="103">
        <v>13</v>
      </c>
      <c r="J960" s="103">
        <v>11</v>
      </c>
      <c r="K960" s="120"/>
      <c r="L960" s="110"/>
      <c r="M960" s="189"/>
    </row>
    <row r="961" spans="2:13" hidden="1" outlineLevel="1">
      <c r="B961" s="188"/>
      <c r="C961" s="111"/>
      <c r="D961" s="110"/>
      <c r="E961" s="98"/>
      <c r="F961" s="97"/>
      <c r="G961" s="103">
        <v>838</v>
      </c>
      <c r="H961" s="103">
        <v>963</v>
      </c>
      <c r="I961" s="103">
        <v>14</v>
      </c>
      <c r="J961" s="103">
        <v>11</v>
      </c>
      <c r="K961" s="120"/>
      <c r="L961" s="110"/>
      <c r="M961" s="189"/>
    </row>
    <row r="962" spans="2:13" hidden="1" outlineLevel="1">
      <c r="B962" s="188"/>
      <c r="C962" s="111"/>
      <c r="D962" s="110"/>
      <c r="E962" s="98"/>
      <c r="F962" s="97"/>
      <c r="G962" s="103">
        <v>853</v>
      </c>
      <c r="H962" s="103">
        <v>962</v>
      </c>
      <c r="I962" s="103">
        <v>15</v>
      </c>
      <c r="J962" s="103">
        <v>11</v>
      </c>
      <c r="K962" s="120"/>
      <c r="L962" s="110"/>
      <c r="M962" s="189"/>
    </row>
    <row r="963" spans="2:13" hidden="1" outlineLevel="1">
      <c r="B963" s="188"/>
      <c r="C963" s="111"/>
      <c r="D963" s="110"/>
      <c r="E963" s="98"/>
      <c r="F963" s="97"/>
      <c r="G963" s="103">
        <v>648</v>
      </c>
      <c r="H963" s="103">
        <v>990</v>
      </c>
      <c r="I963" s="103">
        <v>1</v>
      </c>
      <c r="J963" s="103">
        <v>12</v>
      </c>
      <c r="K963" s="120"/>
      <c r="L963" s="110"/>
      <c r="M963" s="189"/>
    </row>
    <row r="964" spans="2:13" hidden="1" outlineLevel="1">
      <c r="B964" s="188"/>
      <c r="C964" s="111"/>
      <c r="D964" s="110"/>
      <c r="E964" s="98"/>
      <c r="F964" s="97"/>
      <c r="G964" s="103">
        <v>663</v>
      </c>
      <c r="H964" s="103">
        <v>989</v>
      </c>
      <c r="I964" s="103">
        <v>2</v>
      </c>
      <c r="J964" s="103">
        <v>12</v>
      </c>
      <c r="K964" s="120"/>
      <c r="L964" s="110"/>
      <c r="M964" s="189"/>
    </row>
    <row r="965" spans="2:13" hidden="1" outlineLevel="1">
      <c r="B965" s="188"/>
      <c r="C965" s="111"/>
      <c r="D965" s="110"/>
      <c r="E965" s="98"/>
      <c r="F965" s="97"/>
      <c r="G965" s="103">
        <v>678</v>
      </c>
      <c r="H965" s="103">
        <v>989</v>
      </c>
      <c r="I965" s="103">
        <v>3</v>
      </c>
      <c r="J965" s="103">
        <v>12</v>
      </c>
      <c r="K965" s="120"/>
      <c r="L965" s="110"/>
      <c r="M965" s="189"/>
    </row>
    <row r="966" spans="2:13" hidden="1" outlineLevel="1">
      <c r="B966" s="188"/>
      <c r="C966" s="111"/>
      <c r="D966" s="110"/>
      <c r="E966" s="98"/>
      <c r="F966" s="97"/>
      <c r="G966" s="103">
        <v>692</v>
      </c>
      <c r="H966" s="103">
        <v>989</v>
      </c>
      <c r="I966" s="103">
        <v>4</v>
      </c>
      <c r="J966" s="103">
        <v>12</v>
      </c>
      <c r="K966" s="120"/>
      <c r="L966" s="110"/>
      <c r="M966" s="189"/>
    </row>
    <row r="967" spans="2:13" hidden="1" outlineLevel="1">
      <c r="B967" s="188"/>
      <c r="C967" s="111"/>
      <c r="D967" s="110"/>
      <c r="E967" s="98"/>
      <c r="F967" s="97"/>
      <c r="G967" s="103">
        <v>707</v>
      </c>
      <c r="H967" s="103">
        <v>988</v>
      </c>
      <c r="I967" s="103">
        <v>5</v>
      </c>
      <c r="J967" s="103">
        <v>12</v>
      </c>
      <c r="K967" s="120"/>
      <c r="L967" s="110"/>
      <c r="M967" s="189"/>
    </row>
    <row r="968" spans="2:13" hidden="1" outlineLevel="1">
      <c r="B968" s="188"/>
      <c r="C968" s="111"/>
      <c r="D968" s="110"/>
      <c r="E968" s="98"/>
      <c r="F968" s="97"/>
      <c r="G968" s="103">
        <v>721</v>
      </c>
      <c r="H968" s="103">
        <v>988</v>
      </c>
      <c r="I968" s="103">
        <v>6</v>
      </c>
      <c r="J968" s="103">
        <v>12</v>
      </c>
      <c r="K968" s="120"/>
      <c r="L968" s="110"/>
      <c r="M968" s="189"/>
    </row>
    <row r="969" spans="2:13" hidden="1" outlineLevel="1">
      <c r="B969" s="188"/>
      <c r="C969" s="111"/>
      <c r="D969" s="110"/>
      <c r="E969" s="98"/>
      <c r="F969" s="97"/>
      <c r="G969" s="103">
        <v>735</v>
      </c>
      <c r="H969" s="103">
        <v>987</v>
      </c>
      <c r="I969" s="103">
        <v>7</v>
      </c>
      <c r="J969" s="103">
        <v>12</v>
      </c>
      <c r="K969" s="120"/>
      <c r="L969" s="110"/>
      <c r="M969" s="189"/>
    </row>
    <row r="970" spans="2:13" hidden="1" outlineLevel="1">
      <c r="B970" s="188"/>
      <c r="C970" s="111"/>
      <c r="D970" s="110"/>
      <c r="E970" s="98"/>
      <c r="F970" s="97"/>
      <c r="G970" s="103">
        <v>749</v>
      </c>
      <c r="H970" s="103">
        <v>986</v>
      </c>
      <c r="I970" s="103">
        <v>8</v>
      </c>
      <c r="J970" s="103">
        <v>12</v>
      </c>
      <c r="K970" s="120"/>
      <c r="L970" s="110"/>
      <c r="M970" s="189"/>
    </row>
    <row r="971" spans="2:13" hidden="1" outlineLevel="1">
      <c r="B971" s="188"/>
      <c r="C971" s="111"/>
      <c r="D971" s="110"/>
      <c r="E971" s="98"/>
      <c r="F971" s="97"/>
      <c r="G971" s="103">
        <v>764</v>
      </c>
      <c r="H971" s="103">
        <v>986</v>
      </c>
      <c r="I971" s="103">
        <v>9</v>
      </c>
      <c r="J971" s="103">
        <v>12</v>
      </c>
      <c r="K971" s="120"/>
      <c r="L971" s="110"/>
      <c r="M971" s="189"/>
    </row>
    <row r="972" spans="2:13" hidden="1" outlineLevel="1">
      <c r="B972" s="188"/>
      <c r="C972" s="111"/>
      <c r="D972" s="110"/>
      <c r="E972" s="98"/>
      <c r="F972" s="97"/>
      <c r="G972" s="103">
        <v>779</v>
      </c>
      <c r="H972" s="103">
        <v>985</v>
      </c>
      <c r="I972" s="103">
        <v>10</v>
      </c>
      <c r="J972" s="103">
        <v>12</v>
      </c>
      <c r="K972" s="120"/>
      <c r="L972" s="110"/>
      <c r="M972" s="189"/>
    </row>
    <row r="973" spans="2:13" hidden="1" outlineLevel="1">
      <c r="B973" s="188"/>
      <c r="C973" s="111"/>
      <c r="D973" s="110"/>
      <c r="E973" s="98"/>
      <c r="F973" s="97"/>
      <c r="G973" s="103">
        <v>794</v>
      </c>
      <c r="H973" s="103">
        <v>985</v>
      </c>
      <c r="I973" s="103">
        <v>11</v>
      </c>
      <c r="J973" s="103">
        <v>12</v>
      </c>
      <c r="K973" s="120"/>
      <c r="L973" s="110"/>
      <c r="M973" s="189"/>
    </row>
    <row r="974" spans="2:13" hidden="1" outlineLevel="1">
      <c r="B974" s="188"/>
      <c r="C974" s="111"/>
      <c r="D974" s="110"/>
      <c r="E974" s="98"/>
      <c r="F974" s="97"/>
      <c r="G974" s="103">
        <v>808</v>
      </c>
      <c r="H974" s="103">
        <v>984</v>
      </c>
      <c r="I974" s="103">
        <v>12</v>
      </c>
      <c r="J974" s="103">
        <v>12</v>
      </c>
      <c r="K974" s="120"/>
      <c r="L974" s="110"/>
      <c r="M974" s="189"/>
    </row>
    <row r="975" spans="2:13" hidden="1" outlineLevel="1">
      <c r="B975" s="188"/>
      <c r="C975" s="111"/>
      <c r="D975" s="110"/>
      <c r="E975" s="98"/>
      <c r="F975" s="97"/>
      <c r="G975" s="103">
        <v>823</v>
      </c>
      <c r="H975" s="103">
        <v>983</v>
      </c>
      <c r="I975" s="103">
        <v>13</v>
      </c>
      <c r="J975" s="103">
        <v>12</v>
      </c>
      <c r="K975" s="120"/>
      <c r="L975" s="110"/>
      <c r="M975" s="189"/>
    </row>
    <row r="976" spans="2:13" hidden="1" outlineLevel="1">
      <c r="B976" s="188"/>
      <c r="C976" s="111"/>
      <c r="D976" s="110"/>
      <c r="E976" s="98"/>
      <c r="F976" s="97"/>
      <c r="G976" s="103">
        <v>838</v>
      </c>
      <c r="H976" s="103">
        <v>983</v>
      </c>
      <c r="I976" s="103">
        <v>14</v>
      </c>
      <c r="J976" s="103">
        <v>12</v>
      </c>
      <c r="K976" s="120"/>
      <c r="L976" s="110"/>
      <c r="M976" s="189"/>
    </row>
    <row r="977" spans="2:13" hidden="1" outlineLevel="1">
      <c r="B977" s="188"/>
      <c r="C977" s="111"/>
      <c r="D977" s="110"/>
      <c r="E977" s="98"/>
      <c r="F977" s="97"/>
      <c r="G977" s="103">
        <v>648</v>
      </c>
      <c r="H977" s="103">
        <v>1013</v>
      </c>
      <c r="I977" s="103">
        <v>1</v>
      </c>
      <c r="J977" s="103">
        <v>13</v>
      </c>
      <c r="K977" s="120"/>
      <c r="L977" s="110"/>
      <c r="M977" s="189"/>
    </row>
    <row r="978" spans="2:13" hidden="1" outlineLevel="1">
      <c r="B978" s="188"/>
      <c r="C978" s="111"/>
      <c r="D978" s="110"/>
      <c r="E978" s="98"/>
      <c r="F978" s="97"/>
      <c r="G978" s="103">
        <v>663</v>
      </c>
      <c r="H978" s="103">
        <v>1012</v>
      </c>
      <c r="I978" s="103">
        <v>2</v>
      </c>
      <c r="J978" s="103">
        <v>13</v>
      </c>
      <c r="K978" s="120"/>
      <c r="L978" s="110"/>
      <c r="M978" s="189"/>
    </row>
    <row r="979" spans="2:13" hidden="1" outlineLevel="1">
      <c r="B979" s="188"/>
      <c r="C979" s="111"/>
      <c r="D979" s="110"/>
      <c r="E979" s="98"/>
      <c r="F979" s="97"/>
      <c r="G979" s="103">
        <v>677</v>
      </c>
      <c r="H979" s="103">
        <v>1011</v>
      </c>
      <c r="I979" s="103">
        <v>3</v>
      </c>
      <c r="J979" s="103">
        <v>13</v>
      </c>
      <c r="K979" s="120"/>
      <c r="L979" s="110"/>
      <c r="M979" s="189"/>
    </row>
    <row r="980" spans="2:13" hidden="1" outlineLevel="1">
      <c r="B980" s="188"/>
      <c r="C980" s="111"/>
      <c r="D980" s="110"/>
      <c r="E980" s="98"/>
      <c r="F980" s="97"/>
      <c r="G980" s="103">
        <v>691</v>
      </c>
      <c r="H980" s="103">
        <v>1010</v>
      </c>
      <c r="I980" s="103">
        <v>4</v>
      </c>
      <c r="J980" s="103">
        <v>13</v>
      </c>
      <c r="K980" s="120"/>
      <c r="L980" s="110"/>
      <c r="M980" s="189"/>
    </row>
    <row r="981" spans="2:13" hidden="1" outlineLevel="1">
      <c r="B981" s="188"/>
      <c r="C981" s="111"/>
      <c r="D981" s="110"/>
      <c r="E981" s="98"/>
      <c r="F981" s="97"/>
      <c r="G981" s="103">
        <v>705</v>
      </c>
      <c r="H981" s="103">
        <v>1009</v>
      </c>
      <c r="I981" s="103">
        <v>5</v>
      </c>
      <c r="J981" s="103">
        <v>13</v>
      </c>
      <c r="K981" s="120"/>
      <c r="L981" s="110"/>
      <c r="M981" s="189"/>
    </row>
    <row r="982" spans="2:13" hidden="1" outlineLevel="1">
      <c r="B982" s="188"/>
      <c r="C982" s="111"/>
      <c r="D982" s="110"/>
      <c r="E982" s="98"/>
      <c r="F982" s="97"/>
      <c r="G982" s="103">
        <v>720</v>
      </c>
      <c r="H982" s="103">
        <v>1008</v>
      </c>
      <c r="I982" s="103">
        <v>6</v>
      </c>
      <c r="J982" s="103">
        <v>13</v>
      </c>
      <c r="K982" s="120"/>
      <c r="L982" s="110"/>
      <c r="M982" s="189"/>
    </row>
    <row r="983" spans="2:13" hidden="1" outlineLevel="1">
      <c r="B983" s="188"/>
      <c r="C983" s="111"/>
      <c r="D983" s="110"/>
      <c r="E983" s="98"/>
      <c r="F983" s="97"/>
      <c r="G983" s="103">
        <v>734</v>
      </c>
      <c r="H983" s="103">
        <v>1007</v>
      </c>
      <c r="I983" s="103">
        <v>7</v>
      </c>
      <c r="J983" s="103">
        <v>13</v>
      </c>
      <c r="K983" s="120"/>
      <c r="L983" s="110"/>
      <c r="M983" s="189"/>
    </row>
    <row r="984" spans="2:13" hidden="1" outlineLevel="1">
      <c r="B984" s="188"/>
      <c r="C984" s="111"/>
      <c r="D984" s="110"/>
      <c r="E984" s="98"/>
      <c r="F984" s="97"/>
      <c r="G984" s="103">
        <v>749</v>
      </c>
      <c r="H984" s="103">
        <v>1006</v>
      </c>
      <c r="I984" s="103">
        <v>8</v>
      </c>
      <c r="J984" s="103">
        <v>13</v>
      </c>
      <c r="K984" s="120"/>
      <c r="L984" s="110"/>
      <c r="M984" s="189"/>
    </row>
    <row r="985" spans="2:13" hidden="1" outlineLevel="1">
      <c r="B985" s="188"/>
      <c r="C985" s="111"/>
      <c r="D985" s="110"/>
      <c r="E985" s="98"/>
      <c r="F985" s="97"/>
      <c r="G985" s="103">
        <v>763</v>
      </c>
      <c r="H985" s="103">
        <v>1005</v>
      </c>
      <c r="I985" s="103">
        <v>9</v>
      </c>
      <c r="J985" s="103">
        <v>13</v>
      </c>
      <c r="K985" s="120"/>
      <c r="L985" s="110"/>
      <c r="M985" s="189"/>
    </row>
    <row r="986" spans="2:13" hidden="1" outlineLevel="1">
      <c r="B986" s="188"/>
      <c r="C986" s="111"/>
      <c r="D986" s="110"/>
      <c r="E986" s="98"/>
      <c r="F986" s="97"/>
      <c r="G986" s="103">
        <v>779</v>
      </c>
      <c r="H986" s="103">
        <v>1005</v>
      </c>
      <c r="I986" s="103">
        <v>10</v>
      </c>
      <c r="J986" s="103">
        <v>13</v>
      </c>
      <c r="K986" s="120"/>
      <c r="L986" s="110"/>
      <c r="M986" s="189"/>
    </row>
    <row r="987" spans="2:13" hidden="1" outlineLevel="1">
      <c r="B987" s="188"/>
      <c r="C987" s="111"/>
      <c r="D987" s="110"/>
      <c r="E987" s="98"/>
      <c r="F987" s="97"/>
      <c r="G987" s="103">
        <v>793</v>
      </c>
      <c r="H987" s="103">
        <v>1004</v>
      </c>
      <c r="I987" s="103">
        <v>11</v>
      </c>
      <c r="J987" s="103">
        <v>13</v>
      </c>
      <c r="K987" s="120"/>
      <c r="L987" s="110"/>
      <c r="M987" s="189"/>
    </row>
    <row r="988" spans="2:13" hidden="1" outlineLevel="1">
      <c r="B988" s="188"/>
      <c r="C988" s="111"/>
      <c r="D988" s="110"/>
      <c r="E988" s="98"/>
      <c r="F988" s="97"/>
      <c r="G988" s="103">
        <v>808</v>
      </c>
      <c r="H988" s="103">
        <v>1004</v>
      </c>
      <c r="I988" s="103">
        <v>12</v>
      </c>
      <c r="J988" s="103">
        <v>13</v>
      </c>
      <c r="K988" s="120"/>
      <c r="L988" s="110"/>
      <c r="M988" s="189"/>
    </row>
    <row r="989" spans="2:13" hidden="1" outlineLevel="1">
      <c r="B989" s="188"/>
      <c r="C989" s="111"/>
      <c r="D989" s="110"/>
      <c r="E989" s="98"/>
      <c r="F989" s="97"/>
      <c r="G989" s="103">
        <v>823</v>
      </c>
      <c r="H989" s="103">
        <v>1002</v>
      </c>
      <c r="I989" s="103">
        <v>13</v>
      </c>
      <c r="J989" s="103">
        <v>13</v>
      </c>
      <c r="K989" s="120"/>
      <c r="L989" s="110"/>
      <c r="M989" s="189"/>
    </row>
    <row r="990" spans="2:13" hidden="1" outlineLevel="1">
      <c r="B990" s="188"/>
      <c r="C990" s="111"/>
      <c r="D990" s="110"/>
      <c r="E990" s="98"/>
      <c r="F990" s="97"/>
      <c r="G990" s="103">
        <v>647</v>
      </c>
      <c r="H990" s="103">
        <v>1036</v>
      </c>
      <c r="I990" s="103">
        <v>1</v>
      </c>
      <c r="J990" s="103">
        <v>14</v>
      </c>
      <c r="K990" s="120"/>
      <c r="L990" s="110"/>
      <c r="M990" s="189"/>
    </row>
    <row r="991" spans="2:13" hidden="1" outlineLevel="1">
      <c r="B991" s="188"/>
      <c r="C991" s="111"/>
      <c r="D991" s="110"/>
      <c r="E991" s="98"/>
      <c r="F991" s="97"/>
      <c r="G991" s="103">
        <v>662</v>
      </c>
      <c r="H991" s="103">
        <v>1034</v>
      </c>
      <c r="I991" s="103">
        <v>2</v>
      </c>
      <c r="J991" s="103">
        <v>14</v>
      </c>
      <c r="K991" s="120"/>
      <c r="L991" s="110"/>
      <c r="M991" s="189"/>
    </row>
    <row r="992" spans="2:13" hidden="1" outlineLevel="1">
      <c r="B992" s="188"/>
      <c r="C992" s="111"/>
      <c r="D992" s="110"/>
      <c r="E992" s="98"/>
      <c r="F992" s="97"/>
      <c r="G992" s="103">
        <v>676</v>
      </c>
      <c r="H992" s="103">
        <v>1033</v>
      </c>
      <c r="I992" s="103">
        <v>3</v>
      </c>
      <c r="J992" s="103">
        <v>14</v>
      </c>
      <c r="K992" s="120"/>
      <c r="L992" s="110"/>
      <c r="M992" s="189"/>
    </row>
    <row r="993" spans="2:13" hidden="1" outlineLevel="1">
      <c r="B993" s="188"/>
      <c r="C993" s="111"/>
      <c r="D993" s="110"/>
      <c r="E993" s="98"/>
      <c r="F993" s="97"/>
      <c r="G993" s="103">
        <v>690</v>
      </c>
      <c r="H993" s="103">
        <v>1033</v>
      </c>
      <c r="I993" s="103">
        <v>4</v>
      </c>
      <c r="J993" s="103">
        <v>14</v>
      </c>
      <c r="K993" s="120"/>
      <c r="L993" s="110"/>
      <c r="M993" s="189"/>
    </row>
    <row r="994" spans="2:13" hidden="1" outlineLevel="1">
      <c r="B994" s="188"/>
      <c r="C994" s="111"/>
      <c r="D994" s="110"/>
      <c r="E994" s="98"/>
      <c r="F994" s="97"/>
      <c r="G994" s="103">
        <v>705</v>
      </c>
      <c r="H994" s="103">
        <v>1031</v>
      </c>
      <c r="I994" s="103">
        <v>5</v>
      </c>
      <c r="J994" s="103">
        <v>14</v>
      </c>
      <c r="K994" s="120"/>
      <c r="L994" s="110"/>
      <c r="M994" s="189"/>
    </row>
    <row r="995" spans="2:13" hidden="1" outlineLevel="1">
      <c r="B995" s="188"/>
      <c r="C995" s="111"/>
      <c r="D995" s="110"/>
      <c r="E995" s="98"/>
      <c r="F995" s="97"/>
      <c r="G995" s="103">
        <v>719</v>
      </c>
      <c r="H995" s="103">
        <v>1030</v>
      </c>
      <c r="I995" s="103">
        <v>6</v>
      </c>
      <c r="J995" s="103">
        <v>14</v>
      </c>
      <c r="K995" s="120"/>
      <c r="L995" s="110"/>
      <c r="M995" s="189"/>
    </row>
    <row r="996" spans="2:13" hidden="1" outlineLevel="1">
      <c r="B996" s="188"/>
      <c r="C996" s="111"/>
      <c r="D996" s="110"/>
      <c r="E996" s="98"/>
      <c r="F996" s="97"/>
      <c r="G996" s="103">
        <v>734</v>
      </c>
      <c r="H996" s="103">
        <v>1029</v>
      </c>
      <c r="I996" s="103">
        <v>7</v>
      </c>
      <c r="J996" s="103">
        <v>14</v>
      </c>
      <c r="K996" s="120"/>
      <c r="L996" s="110"/>
      <c r="M996" s="189"/>
    </row>
    <row r="997" spans="2:13" hidden="1" outlineLevel="1">
      <c r="B997" s="188"/>
      <c r="C997" s="111"/>
      <c r="D997" s="110"/>
      <c r="E997" s="98"/>
      <c r="F997" s="97"/>
      <c r="G997" s="103">
        <v>748</v>
      </c>
      <c r="H997" s="103">
        <v>1028</v>
      </c>
      <c r="I997" s="103">
        <v>8</v>
      </c>
      <c r="J997" s="103">
        <v>14</v>
      </c>
      <c r="K997" s="120"/>
      <c r="L997" s="110"/>
      <c r="M997" s="189"/>
    </row>
    <row r="998" spans="2:13" hidden="1" outlineLevel="1">
      <c r="B998" s="188"/>
      <c r="C998" s="111"/>
      <c r="D998" s="110"/>
      <c r="E998" s="98"/>
      <c r="F998" s="97"/>
      <c r="G998" s="103">
        <v>763</v>
      </c>
      <c r="H998" s="103">
        <v>1026</v>
      </c>
      <c r="I998" s="103">
        <v>9</v>
      </c>
      <c r="J998" s="103">
        <v>14</v>
      </c>
      <c r="K998" s="120"/>
      <c r="L998" s="110"/>
      <c r="M998" s="189"/>
    </row>
    <row r="999" spans="2:13" hidden="1" outlineLevel="1">
      <c r="B999" s="188"/>
      <c r="C999" s="111"/>
      <c r="D999" s="110"/>
      <c r="E999" s="98"/>
      <c r="F999" s="97"/>
      <c r="G999" s="103">
        <v>778</v>
      </c>
      <c r="H999" s="103">
        <v>1025</v>
      </c>
      <c r="I999" s="103">
        <v>10</v>
      </c>
      <c r="J999" s="103">
        <v>14</v>
      </c>
      <c r="K999" s="120"/>
      <c r="L999" s="110"/>
      <c r="M999" s="189"/>
    </row>
    <row r="1000" spans="2:13" hidden="1" outlineLevel="1">
      <c r="B1000" s="188"/>
      <c r="C1000" s="111"/>
      <c r="D1000" s="110"/>
      <c r="E1000" s="98"/>
      <c r="F1000" s="97"/>
      <c r="G1000" s="103">
        <v>792</v>
      </c>
      <c r="H1000" s="103">
        <v>1024</v>
      </c>
      <c r="I1000" s="103">
        <v>11</v>
      </c>
      <c r="J1000" s="103">
        <v>14</v>
      </c>
      <c r="K1000" s="120"/>
      <c r="L1000" s="110"/>
      <c r="M1000" s="189"/>
    </row>
    <row r="1001" spans="2:13" hidden="1" outlineLevel="1">
      <c r="B1001" s="188"/>
      <c r="C1001" s="111"/>
      <c r="D1001" s="110"/>
      <c r="E1001" s="98"/>
      <c r="F1001" s="97"/>
      <c r="G1001" s="103">
        <v>807</v>
      </c>
      <c r="H1001" s="103">
        <v>1023</v>
      </c>
      <c r="I1001" s="103">
        <v>12</v>
      </c>
      <c r="J1001" s="103">
        <v>14</v>
      </c>
      <c r="K1001" s="120"/>
      <c r="L1001" s="110"/>
      <c r="M1001" s="189"/>
    </row>
    <row r="1002" spans="2:13" hidden="1" outlineLevel="1">
      <c r="B1002" s="188"/>
      <c r="C1002" s="111"/>
      <c r="D1002" s="110"/>
      <c r="E1002" s="98"/>
      <c r="F1002" s="97"/>
      <c r="G1002" s="103">
        <v>646</v>
      </c>
      <c r="H1002" s="103">
        <v>1059</v>
      </c>
      <c r="I1002" s="103">
        <v>1</v>
      </c>
      <c r="J1002" s="103">
        <v>15</v>
      </c>
      <c r="K1002" s="120"/>
      <c r="L1002" s="110"/>
      <c r="M1002" s="189"/>
    </row>
    <row r="1003" spans="2:13" hidden="1" outlineLevel="1">
      <c r="B1003" s="188"/>
      <c r="C1003" s="111"/>
      <c r="D1003" s="110"/>
      <c r="E1003" s="98"/>
      <c r="F1003" s="97"/>
      <c r="G1003" s="103">
        <v>661</v>
      </c>
      <c r="H1003" s="103">
        <v>1058</v>
      </c>
      <c r="I1003" s="103">
        <v>2</v>
      </c>
      <c r="J1003" s="103">
        <v>15</v>
      </c>
      <c r="K1003" s="120"/>
      <c r="L1003" s="110"/>
      <c r="M1003" s="189"/>
    </row>
    <row r="1004" spans="2:13" hidden="1" outlineLevel="1">
      <c r="B1004" s="188"/>
      <c r="C1004" s="111"/>
      <c r="D1004" s="110"/>
      <c r="E1004" s="98"/>
      <c r="F1004" s="97"/>
      <c r="G1004" s="103">
        <v>676</v>
      </c>
      <c r="H1004" s="103">
        <v>1056</v>
      </c>
      <c r="I1004" s="103">
        <v>3</v>
      </c>
      <c r="J1004" s="103">
        <v>15</v>
      </c>
      <c r="K1004" s="120"/>
      <c r="L1004" s="110"/>
      <c r="M1004" s="189"/>
    </row>
    <row r="1005" spans="2:13" hidden="1" outlineLevel="1">
      <c r="B1005" s="188"/>
      <c r="C1005" s="111"/>
      <c r="D1005" s="110"/>
      <c r="E1005" s="98"/>
      <c r="F1005" s="97"/>
      <c r="G1005" s="103">
        <v>690</v>
      </c>
      <c r="H1005" s="103">
        <v>1055</v>
      </c>
      <c r="I1005" s="103">
        <v>4</v>
      </c>
      <c r="J1005" s="103">
        <v>15</v>
      </c>
      <c r="K1005" s="120"/>
      <c r="L1005" s="110"/>
      <c r="M1005" s="189"/>
    </row>
    <row r="1006" spans="2:13" hidden="1" outlineLevel="1">
      <c r="B1006" s="188"/>
      <c r="C1006" s="111"/>
      <c r="D1006" s="110"/>
      <c r="E1006" s="98"/>
      <c r="F1006" s="97"/>
      <c r="G1006" s="103">
        <v>704</v>
      </c>
      <c r="H1006" s="103">
        <v>1054</v>
      </c>
      <c r="I1006" s="103">
        <v>5</v>
      </c>
      <c r="J1006" s="103">
        <v>15</v>
      </c>
      <c r="K1006" s="120"/>
      <c r="L1006" s="110"/>
      <c r="M1006" s="189"/>
    </row>
    <row r="1007" spans="2:13" hidden="1" outlineLevel="1">
      <c r="B1007" s="188"/>
      <c r="C1007" s="111"/>
      <c r="D1007" s="110"/>
      <c r="E1007" s="98"/>
      <c r="F1007" s="97"/>
      <c r="G1007" s="103">
        <v>719</v>
      </c>
      <c r="H1007" s="103">
        <v>1052</v>
      </c>
      <c r="I1007" s="103">
        <v>6</v>
      </c>
      <c r="J1007" s="103">
        <v>15</v>
      </c>
      <c r="K1007" s="120"/>
      <c r="L1007" s="110"/>
      <c r="M1007" s="189"/>
    </row>
    <row r="1008" spans="2:13" hidden="1" outlineLevel="1">
      <c r="B1008" s="188"/>
      <c r="C1008" s="111"/>
      <c r="D1008" s="110"/>
      <c r="E1008" s="98"/>
      <c r="F1008" s="97"/>
      <c r="G1008" s="103">
        <v>733</v>
      </c>
      <c r="H1008" s="103">
        <v>1051</v>
      </c>
      <c r="I1008" s="103">
        <v>7</v>
      </c>
      <c r="J1008" s="103">
        <v>15</v>
      </c>
      <c r="K1008" s="120"/>
      <c r="L1008" s="110"/>
      <c r="M1008" s="189"/>
    </row>
    <row r="1009" spans="2:13" hidden="1" outlineLevel="1">
      <c r="B1009" s="188"/>
      <c r="C1009" s="111"/>
      <c r="D1009" s="110"/>
      <c r="E1009" s="98"/>
      <c r="F1009" s="97"/>
      <c r="G1009" s="103">
        <v>748</v>
      </c>
      <c r="H1009" s="103">
        <v>1049</v>
      </c>
      <c r="I1009" s="103">
        <v>8</v>
      </c>
      <c r="J1009" s="103">
        <v>15</v>
      </c>
      <c r="K1009" s="120"/>
      <c r="L1009" s="110"/>
      <c r="M1009" s="189"/>
    </row>
    <row r="1010" spans="2:13" hidden="1" outlineLevel="1">
      <c r="B1010" s="188"/>
      <c r="C1010" s="111"/>
      <c r="D1010" s="110"/>
      <c r="E1010" s="98"/>
      <c r="F1010" s="97"/>
      <c r="G1010" s="103">
        <v>762</v>
      </c>
      <c r="H1010" s="103">
        <v>1048</v>
      </c>
      <c r="I1010" s="103">
        <v>9</v>
      </c>
      <c r="J1010" s="103">
        <v>15</v>
      </c>
      <c r="K1010" s="120"/>
      <c r="L1010" s="110"/>
      <c r="M1010" s="189"/>
    </row>
    <row r="1011" spans="2:13" hidden="1" outlineLevel="1">
      <c r="B1011" s="188"/>
      <c r="C1011" s="111"/>
      <c r="D1011" s="110"/>
      <c r="E1011" s="98"/>
      <c r="F1011" s="97"/>
      <c r="G1011" s="103">
        <v>777</v>
      </c>
      <c r="H1011" s="103">
        <v>1046</v>
      </c>
      <c r="I1011" s="103">
        <v>10</v>
      </c>
      <c r="J1011" s="103">
        <v>15</v>
      </c>
      <c r="K1011" s="120"/>
      <c r="L1011" s="110"/>
      <c r="M1011" s="189"/>
    </row>
    <row r="1012" spans="2:13" hidden="1" outlineLevel="1">
      <c r="B1012" s="188"/>
      <c r="C1012" s="111"/>
      <c r="D1012" s="110"/>
      <c r="E1012" s="98"/>
      <c r="F1012" s="97"/>
      <c r="G1012" s="103">
        <v>792</v>
      </c>
      <c r="H1012" s="103">
        <v>1044</v>
      </c>
      <c r="I1012" s="103">
        <v>11</v>
      </c>
      <c r="J1012" s="103">
        <v>15</v>
      </c>
      <c r="K1012" s="120"/>
      <c r="L1012" s="110"/>
      <c r="M1012" s="189"/>
    </row>
    <row r="1013" spans="2:13" hidden="1" outlineLevel="1">
      <c r="B1013" s="188"/>
      <c r="C1013" s="111"/>
      <c r="D1013" s="110"/>
      <c r="E1013" s="98"/>
      <c r="F1013" s="97"/>
      <c r="G1013" s="103">
        <v>646</v>
      </c>
      <c r="H1013" s="103">
        <v>1083</v>
      </c>
      <c r="I1013" s="103">
        <v>1</v>
      </c>
      <c r="J1013" s="103">
        <v>16</v>
      </c>
      <c r="K1013" s="120"/>
      <c r="L1013" s="110"/>
      <c r="M1013" s="189"/>
    </row>
    <row r="1014" spans="2:13" hidden="1" outlineLevel="1">
      <c r="B1014" s="188"/>
      <c r="C1014" s="111"/>
      <c r="D1014" s="110"/>
      <c r="E1014" s="98"/>
      <c r="F1014" s="97"/>
      <c r="G1014" s="103">
        <v>660</v>
      </c>
      <c r="H1014" s="103">
        <v>1081</v>
      </c>
      <c r="I1014" s="103">
        <v>2</v>
      </c>
      <c r="J1014" s="103">
        <v>16</v>
      </c>
      <c r="K1014" s="120"/>
      <c r="L1014" s="110"/>
      <c r="M1014" s="189"/>
    </row>
    <row r="1015" spans="2:13" hidden="1" outlineLevel="1">
      <c r="B1015" s="188"/>
      <c r="C1015" s="111"/>
      <c r="D1015" s="110"/>
      <c r="E1015" s="98"/>
      <c r="F1015" s="97"/>
      <c r="G1015" s="103">
        <v>674</v>
      </c>
      <c r="H1015" s="103">
        <v>1079</v>
      </c>
      <c r="I1015" s="103">
        <v>3</v>
      </c>
      <c r="J1015" s="103">
        <v>16</v>
      </c>
      <c r="K1015" s="120"/>
      <c r="L1015" s="110"/>
      <c r="M1015" s="189"/>
    </row>
    <row r="1016" spans="2:13" hidden="1" outlineLevel="1">
      <c r="B1016" s="188"/>
      <c r="C1016" s="111"/>
      <c r="D1016" s="110"/>
      <c r="E1016" s="98"/>
      <c r="F1016" s="97"/>
      <c r="G1016" s="103">
        <v>689</v>
      </c>
      <c r="H1016" s="103">
        <v>1077</v>
      </c>
      <c r="I1016" s="103">
        <v>4</v>
      </c>
      <c r="J1016" s="103">
        <v>16</v>
      </c>
      <c r="K1016" s="120"/>
      <c r="L1016" s="110"/>
      <c r="M1016" s="189"/>
    </row>
    <row r="1017" spans="2:13" hidden="1" outlineLevel="1">
      <c r="B1017" s="188"/>
      <c r="C1017" s="111"/>
      <c r="D1017" s="110"/>
      <c r="E1017" s="98"/>
      <c r="F1017" s="97"/>
      <c r="G1017" s="103">
        <v>703</v>
      </c>
      <c r="H1017" s="103">
        <v>1075</v>
      </c>
      <c r="I1017" s="103">
        <v>5</v>
      </c>
      <c r="J1017" s="103">
        <v>16</v>
      </c>
      <c r="K1017" s="120"/>
      <c r="L1017" s="110"/>
      <c r="M1017" s="189"/>
    </row>
    <row r="1018" spans="2:13" hidden="1" outlineLevel="1">
      <c r="B1018" s="188"/>
      <c r="C1018" s="111"/>
      <c r="D1018" s="110"/>
      <c r="E1018" s="98"/>
      <c r="F1018" s="97"/>
      <c r="G1018" s="103">
        <v>718</v>
      </c>
      <c r="H1018" s="103">
        <v>1073</v>
      </c>
      <c r="I1018" s="103">
        <v>6</v>
      </c>
      <c r="J1018" s="103">
        <v>16</v>
      </c>
      <c r="K1018" s="120"/>
      <c r="L1018" s="110"/>
      <c r="M1018" s="189"/>
    </row>
    <row r="1019" spans="2:13" hidden="1" outlineLevel="1">
      <c r="B1019" s="188"/>
      <c r="C1019" s="111"/>
      <c r="D1019" s="110"/>
      <c r="E1019" s="98"/>
      <c r="F1019" s="97"/>
      <c r="G1019" s="103">
        <v>732</v>
      </c>
      <c r="H1019" s="103">
        <v>1071</v>
      </c>
      <c r="I1019" s="103">
        <v>7</v>
      </c>
      <c r="J1019" s="103">
        <v>16</v>
      </c>
      <c r="K1019" s="120"/>
      <c r="L1019" s="110"/>
      <c r="M1019" s="189"/>
    </row>
    <row r="1020" spans="2:13" hidden="1" outlineLevel="1">
      <c r="B1020" s="188"/>
      <c r="C1020" s="111"/>
      <c r="D1020" s="110"/>
      <c r="E1020" s="98"/>
      <c r="F1020" s="97"/>
      <c r="G1020" s="103">
        <v>747</v>
      </c>
      <c r="H1020" s="103">
        <v>1069</v>
      </c>
      <c r="I1020" s="103">
        <v>8</v>
      </c>
      <c r="J1020" s="103">
        <v>16</v>
      </c>
      <c r="K1020" s="120"/>
      <c r="L1020" s="110"/>
      <c r="M1020" s="189"/>
    </row>
    <row r="1021" spans="2:13" hidden="1" outlineLevel="1">
      <c r="B1021" s="188"/>
      <c r="C1021" s="111"/>
      <c r="D1021" s="110"/>
      <c r="E1021" s="98"/>
      <c r="F1021" s="97"/>
      <c r="G1021" s="103">
        <v>762</v>
      </c>
      <c r="H1021" s="103">
        <v>1067</v>
      </c>
      <c r="I1021" s="103">
        <v>9</v>
      </c>
      <c r="J1021" s="103">
        <v>16</v>
      </c>
      <c r="K1021" s="120"/>
      <c r="L1021" s="110"/>
      <c r="M1021" s="189"/>
    </row>
    <row r="1022" spans="2:13" collapsed="1">
      <c r="B1022" s="188"/>
      <c r="C1022" s="111"/>
      <c r="D1022" s="110"/>
      <c r="E1022" s="98"/>
      <c r="F1022" s="97"/>
      <c r="G1022" s="103">
        <v>774</v>
      </c>
      <c r="H1022" s="103">
        <v>1063</v>
      </c>
      <c r="I1022" s="103">
        <v>10</v>
      </c>
      <c r="J1022" s="103">
        <v>16</v>
      </c>
      <c r="K1022" s="120"/>
      <c r="L1022" s="110"/>
      <c r="M1022" s="189"/>
    </row>
    <row r="1023" spans="2:13" hidden="1" outlineLevel="1">
      <c r="B1023" s="193">
        <v>9</v>
      </c>
      <c r="C1023" s="121" t="s">
        <v>110</v>
      </c>
      <c r="D1023" s="116">
        <v>20</v>
      </c>
      <c r="E1023" s="72"/>
      <c r="F1023" s="96"/>
      <c r="G1023" s="103">
        <v>927</v>
      </c>
      <c r="H1023" s="103">
        <v>2714</v>
      </c>
      <c r="I1023" s="103">
        <v>8</v>
      </c>
      <c r="J1023" s="103">
        <v>2</v>
      </c>
      <c r="K1023" s="120"/>
      <c r="L1023" s="116">
        <v>1</v>
      </c>
      <c r="M1023" s="194">
        <v>0.79</v>
      </c>
    </row>
    <row r="1024" spans="2:13" hidden="1" outlineLevel="1">
      <c r="B1024" s="193"/>
      <c r="C1024" s="121"/>
      <c r="D1024" s="116"/>
      <c r="E1024" s="72"/>
      <c r="F1024" s="96"/>
      <c r="G1024" s="103">
        <v>927</v>
      </c>
      <c r="H1024" s="103">
        <v>2714</v>
      </c>
      <c r="I1024" s="103">
        <v>9</v>
      </c>
      <c r="J1024" s="103">
        <v>2</v>
      </c>
      <c r="K1024" s="120"/>
      <c r="L1024" s="116"/>
      <c r="M1024" s="194"/>
    </row>
    <row r="1025" spans="2:13" hidden="1" outlineLevel="1">
      <c r="B1025" s="193"/>
      <c r="C1025" s="121"/>
      <c r="D1025" s="116"/>
      <c r="E1025" s="72"/>
      <c r="F1025" s="96"/>
      <c r="G1025" s="103">
        <v>958</v>
      </c>
      <c r="H1025" s="103">
        <v>2712</v>
      </c>
      <c r="I1025" s="103">
        <v>10</v>
      </c>
      <c r="J1025" s="103">
        <v>2</v>
      </c>
      <c r="K1025" s="120"/>
      <c r="L1025" s="116"/>
      <c r="M1025" s="194"/>
    </row>
    <row r="1026" spans="2:13" hidden="1" outlineLevel="1">
      <c r="B1026" s="193"/>
      <c r="C1026" s="121"/>
      <c r="D1026" s="116"/>
      <c r="E1026" s="72"/>
      <c r="F1026" s="96"/>
      <c r="G1026" s="103">
        <v>958</v>
      </c>
      <c r="H1026" s="103">
        <v>2712</v>
      </c>
      <c r="I1026" s="103">
        <v>11</v>
      </c>
      <c r="J1026" s="103">
        <v>2</v>
      </c>
      <c r="K1026" s="120"/>
      <c r="L1026" s="116"/>
      <c r="M1026" s="194"/>
    </row>
    <row r="1027" spans="2:13" hidden="1" outlineLevel="1">
      <c r="B1027" s="193"/>
      <c r="C1027" s="121"/>
      <c r="D1027" s="116"/>
      <c r="E1027" s="72"/>
      <c r="F1027" s="96"/>
      <c r="G1027" s="103">
        <v>989</v>
      </c>
      <c r="H1027" s="103">
        <v>2710</v>
      </c>
      <c r="I1027" s="103">
        <v>12</v>
      </c>
      <c r="J1027" s="103">
        <v>2</v>
      </c>
      <c r="K1027" s="120"/>
      <c r="L1027" s="116"/>
      <c r="M1027" s="194"/>
    </row>
    <row r="1028" spans="2:13" hidden="1" outlineLevel="1">
      <c r="B1028" s="193"/>
      <c r="C1028" s="121"/>
      <c r="D1028" s="116"/>
      <c r="E1028" s="72"/>
      <c r="F1028" s="96"/>
      <c r="G1028" s="103">
        <v>989</v>
      </c>
      <c r="H1028" s="103">
        <v>2710</v>
      </c>
      <c r="I1028" s="103">
        <v>13</v>
      </c>
      <c r="J1028" s="103">
        <v>2</v>
      </c>
      <c r="K1028" s="120"/>
      <c r="L1028" s="116"/>
      <c r="M1028" s="194"/>
    </row>
    <row r="1029" spans="2:13" hidden="1" outlineLevel="1">
      <c r="B1029" s="193"/>
      <c r="C1029" s="121"/>
      <c r="D1029" s="116"/>
      <c r="E1029" s="72"/>
      <c r="F1029" s="96"/>
      <c r="G1029" s="103">
        <v>1021</v>
      </c>
      <c r="H1029" s="103">
        <v>2708</v>
      </c>
      <c r="I1029" s="103">
        <v>0</v>
      </c>
      <c r="J1029" s="103">
        <v>3</v>
      </c>
      <c r="K1029" s="120"/>
      <c r="L1029" s="116"/>
      <c r="M1029" s="194"/>
    </row>
    <row r="1030" spans="2:13" hidden="1" outlineLevel="1">
      <c r="B1030" s="193"/>
      <c r="C1030" s="121"/>
      <c r="D1030" s="116"/>
      <c r="E1030" s="72"/>
      <c r="F1030" s="96"/>
      <c r="G1030" s="103">
        <v>1021</v>
      </c>
      <c r="H1030" s="103">
        <v>2708</v>
      </c>
      <c r="I1030" s="103">
        <v>1</v>
      </c>
      <c r="J1030" s="103">
        <v>3</v>
      </c>
      <c r="K1030" s="120"/>
      <c r="L1030" s="116"/>
      <c r="M1030" s="194"/>
    </row>
    <row r="1031" spans="2:13" hidden="1" outlineLevel="1">
      <c r="B1031" s="193"/>
      <c r="C1031" s="121"/>
      <c r="D1031" s="116"/>
      <c r="E1031" s="72"/>
      <c r="F1031" s="96"/>
      <c r="G1031" s="103">
        <v>1052</v>
      </c>
      <c r="H1031" s="103">
        <v>2707</v>
      </c>
      <c r="I1031" s="103">
        <v>2</v>
      </c>
      <c r="J1031" s="103">
        <v>3</v>
      </c>
      <c r="K1031" s="120"/>
      <c r="L1031" s="116"/>
      <c r="M1031" s="194"/>
    </row>
    <row r="1032" spans="2:13" hidden="1" outlineLevel="1">
      <c r="B1032" s="193"/>
      <c r="C1032" s="121"/>
      <c r="D1032" s="116"/>
      <c r="E1032" s="72"/>
      <c r="F1032" s="96"/>
      <c r="G1032" s="103">
        <v>1052</v>
      </c>
      <c r="H1032" s="103">
        <v>2707</v>
      </c>
      <c r="I1032" s="103">
        <v>3</v>
      </c>
      <c r="J1032" s="103">
        <v>3</v>
      </c>
      <c r="K1032" s="120"/>
      <c r="L1032" s="116"/>
      <c r="M1032" s="194"/>
    </row>
    <row r="1033" spans="2:13" hidden="1" outlineLevel="1">
      <c r="B1033" s="193"/>
      <c r="C1033" s="121"/>
      <c r="D1033" s="116"/>
      <c r="E1033" s="72"/>
      <c r="F1033" s="96"/>
      <c r="G1033" s="103">
        <v>1083</v>
      </c>
      <c r="H1033" s="103">
        <v>2706</v>
      </c>
      <c r="I1033" s="103">
        <v>4</v>
      </c>
      <c r="J1033" s="103">
        <v>3</v>
      </c>
      <c r="K1033" s="120"/>
      <c r="L1033" s="116"/>
      <c r="M1033" s="194"/>
    </row>
    <row r="1034" spans="2:13" hidden="1" outlineLevel="1">
      <c r="B1034" s="193"/>
      <c r="C1034" s="121"/>
      <c r="D1034" s="116"/>
      <c r="E1034" s="72"/>
      <c r="F1034" s="96"/>
      <c r="G1034" s="103">
        <v>1083</v>
      </c>
      <c r="H1034" s="103">
        <v>2706</v>
      </c>
      <c r="I1034" s="103">
        <v>5</v>
      </c>
      <c r="J1034" s="103">
        <v>3</v>
      </c>
      <c r="K1034" s="120"/>
      <c r="L1034" s="116"/>
      <c r="M1034" s="194"/>
    </row>
    <row r="1035" spans="2:13" hidden="1" outlineLevel="1">
      <c r="B1035" s="193"/>
      <c r="C1035" s="121"/>
      <c r="D1035" s="116"/>
      <c r="E1035" s="72"/>
      <c r="F1035" s="96"/>
      <c r="G1035" s="103">
        <v>1114</v>
      </c>
      <c r="H1035" s="103">
        <v>2705</v>
      </c>
      <c r="I1035" s="103">
        <v>6</v>
      </c>
      <c r="J1035" s="103">
        <v>3</v>
      </c>
      <c r="K1035" s="120"/>
      <c r="L1035" s="116"/>
      <c r="M1035" s="194"/>
    </row>
    <row r="1036" spans="2:13" hidden="1" outlineLevel="1">
      <c r="B1036" s="193"/>
      <c r="C1036" s="121"/>
      <c r="D1036" s="116"/>
      <c r="E1036" s="72"/>
      <c r="F1036" s="96"/>
      <c r="G1036" s="103">
        <v>1114</v>
      </c>
      <c r="H1036" s="103">
        <v>2705</v>
      </c>
      <c r="I1036" s="103">
        <v>7</v>
      </c>
      <c r="J1036" s="103">
        <v>3</v>
      </c>
      <c r="K1036" s="120"/>
      <c r="L1036" s="116"/>
      <c r="M1036" s="194"/>
    </row>
    <row r="1037" spans="2:13" hidden="1" outlineLevel="1">
      <c r="B1037" s="193"/>
      <c r="C1037" s="121"/>
      <c r="D1037" s="116"/>
      <c r="E1037" s="72"/>
      <c r="F1037" s="96"/>
      <c r="G1037" s="103">
        <v>1145</v>
      </c>
      <c r="H1037" s="103">
        <v>2704</v>
      </c>
      <c r="I1037" s="103">
        <v>8</v>
      </c>
      <c r="J1037" s="103">
        <v>3</v>
      </c>
      <c r="K1037" s="120"/>
      <c r="L1037" s="116"/>
      <c r="M1037" s="194"/>
    </row>
    <row r="1038" spans="2:13" hidden="1" outlineLevel="1">
      <c r="B1038" s="193"/>
      <c r="C1038" s="121"/>
      <c r="D1038" s="116"/>
      <c r="E1038" s="72"/>
      <c r="F1038" s="96"/>
      <c r="G1038" s="103">
        <v>1145</v>
      </c>
      <c r="H1038" s="103">
        <v>2704</v>
      </c>
      <c r="I1038" s="103">
        <v>9</v>
      </c>
      <c r="J1038" s="103">
        <v>3</v>
      </c>
      <c r="K1038" s="120"/>
      <c r="L1038" s="116"/>
      <c r="M1038" s="194"/>
    </row>
    <row r="1039" spans="2:13" hidden="1" outlineLevel="1">
      <c r="B1039" s="193"/>
      <c r="C1039" s="121"/>
      <c r="D1039" s="116"/>
      <c r="E1039" s="72"/>
      <c r="F1039" s="96"/>
      <c r="G1039" s="103">
        <v>1176</v>
      </c>
      <c r="H1039" s="103">
        <v>2703</v>
      </c>
      <c r="I1039" s="103">
        <v>10</v>
      </c>
      <c r="J1039" s="103">
        <v>3</v>
      </c>
      <c r="K1039" s="120"/>
      <c r="L1039" s="116"/>
      <c r="M1039" s="194"/>
    </row>
    <row r="1040" spans="2:13" hidden="1" outlineLevel="1">
      <c r="B1040" s="193"/>
      <c r="C1040" s="121"/>
      <c r="D1040" s="116"/>
      <c r="E1040" s="72"/>
      <c r="F1040" s="96"/>
      <c r="G1040" s="103">
        <v>1176</v>
      </c>
      <c r="H1040" s="103">
        <v>2703</v>
      </c>
      <c r="I1040" s="103">
        <v>11</v>
      </c>
      <c r="J1040" s="103">
        <v>3</v>
      </c>
      <c r="K1040" s="120"/>
      <c r="L1040" s="116"/>
      <c r="M1040" s="194"/>
    </row>
    <row r="1041" spans="2:13" hidden="1" outlineLevel="1">
      <c r="B1041" s="193"/>
      <c r="C1041" s="121"/>
      <c r="D1041" s="116"/>
      <c r="E1041" s="72"/>
      <c r="F1041" s="96"/>
      <c r="G1041" s="103">
        <v>1207</v>
      </c>
      <c r="H1041" s="103">
        <v>2702</v>
      </c>
      <c r="I1041" s="103">
        <v>12</v>
      </c>
      <c r="J1041" s="103">
        <v>3</v>
      </c>
      <c r="K1041" s="120"/>
      <c r="L1041" s="116"/>
      <c r="M1041" s="194"/>
    </row>
    <row r="1042" spans="2:13" collapsed="1">
      <c r="B1042" s="193"/>
      <c r="C1042" s="121"/>
      <c r="D1042" s="116"/>
      <c r="E1042" s="72"/>
      <c r="F1042" s="96"/>
      <c r="G1042" s="103">
        <v>1207</v>
      </c>
      <c r="H1042" s="103">
        <v>2702</v>
      </c>
      <c r="I1042" s="103">
        <v>13</v>
      </c>
      <c r="J1042" s="103">
        <v>3</v>
      </c>
      <c r="K1042" s="120"/>
      <c r="L1042" s="116"/>
      <c r="M1042" s="194"/>
    </row>
    <row r="1043" spans="2:13" hidden="1" outlineLevel="1">
      <c r="B1043" s="193">
        <v>10</v>
      </c>
      <c r="C1043" s="121" t="s">
        <v>109</v>
      </c>
      <c r="D1043" s="116">
        <v>6</v>
      </c>
      <c r="E1043" s="72"/>
      <c r="F1043" s="96"/>
      <c r="G1043" s="103">
        <v>803</v>
      </c>
      <c r="H1043" s="103">
        <v>2723</v>
      </c>
      <c r="I1043" s="103">
        <v>0</v>
      </c>
      <c r="J1043" s="103">
        <v>2</v>
      </c>
      <c r="K1043" s="120"/>
      <c r="L1043" s="116">
        <v>1</v>
      </c>
      <c r="M1043" s="194">
        <v>0.79</v>
      </c>
    </row>
    <row r="1044" spans="2:13" hidden="1" outlineLevel="1">
      <c r="B1044" s="193"/>
      <c r="C1044" s="121"/>
      <c r="D1044" s="116"/>
      <c r="E1044" s="72"/>
      <c r="F1044" s="96"/>
      <c r="G1044" s="103">
        <v>803</v>
      </c>
      <c r="H1044" s="103">
        <v>2723</v>
      </c>
      <c r="I1044" s="103">
        <v>1</v>
      </c>
      <c r="J1044" s="103">
        <v>2</v>
      </c>
      <c r="K1044" s="120"/>
      <c r="L1044" s="116"/>
      <c r="M1044" s="194"/>
    </row>
    <row r="1045" spans="2:13" hidden="1" outlineLevel="1">
      <c r="B1045" s="193"/>
      <c r="C1045" s="121"/>
      <c r="D1045" s="116"/>
      <c r="E1045" s="72"/>
      <c r="F1045" s="96"/>
      <c r="G1045" s="103">
        <v>833</v>
      </c>
      <c r="H1045" s="103">
        <v>2720</v>
      </c>
      <c r="I1045" s="103">
        <v>2</v>
      </c>
      <c r="J1045" s="103">
        <v>2</v>
      </c>
      <c r="K1045" s="120"/>
      <c r="L1045" s="116"/>
      <c r="M1045" s="194"/>
    </row>
    <row r="1046" spans="2:13" hidden="1" outlineLevel="1">
      <c r="B1046" s="193"/>
      <c r="C1046" s="121"/>
      <c r="D1046" s="116"/>
      <c r="E1046" s="72"/>
      <c r="F1046" s="96"/>
      <c r="G1046" s="103">
        <v>833</v>
      </c>
      <c r="H1046" s="103">
        <v>2720</v>
      </c>
      <c r="I1046" s="103">
        <v>3</v>
      </c>
      <c r="J1046" s="103">
        <v>2</v>
      </c>
      <c r="K1046" s="120"/>
      <c r="L1046" s="116"/>
      <c r="M1046" s="194"/>
    </row>
    <row r="1047" spans="2:13" hidden="1" outlineLevel="1">
      <c r="B1047" s="193"/>
      <c r="C1047" s="121"/>
      <c r="D1047" s="116"/>
      <c r="E1047" s="72"/>
      <c r="F1047" s="96"/>
      <c r="G1047" s="103">
        <v>863</v>
      </c>
      <c r="H1047" s="103">
        <v>2718</v>
      </c>
      <c r="I1047" s="103">
        <v>4</v>
      </c>
      <c r="J1047" s="103">
        <v>2</v>
      </c>
      <c r="K1047" s="120"/>
      <c r="L1047" s="116"/>
      <c r="M1047" s="194"/>
    </row>
    <row r="1048" spans="2:13" collapsed="1">
      <c r="B1048" s="193"/>
      <c r="C1048" s="121"/>
      <c r="D1048" s="116"/>
      <c r="E1048" s="72"/>
      <c r="F1048" s="96"/>
      <c r="G1048" s="103">
        <v>863</v>
      </c>
      <c r="H1048" s="103">
        <v>2718</v>
      </c>
      <c r="I1048" s="103">
        <v>5</v>
      </c>
      <c r="J1048" s="103">
        <v>2</v>
      </c>
      <c r="K1048" s="120"/>
      <c r="L1048" s="116"/>
      <c r="M1048" s="194"/>
    </row>
    <row r="1049" spans="2:13" hidden="1" outlineLevel="1">
      <c r="B1049" s="193">
        <v>11</v>
      </c>
      <c r="C1049" s="121" t="s">
        <v>108</v>
      </c>
      <c r="D1049" s="116">
        <v>7</v>
      </c>
      <c r="E1049" s="72"/>
      <c r="F1049" s="96"/>
      <c r="G1049" s="103">
        <v>620</v>
      </c>
      <c r="H1049" s="103">
        <v>2706</v>
      </c>
      <c r="I1049" s="103">
        <v>0</v>
      </c>
      <c r="J1049" s="103">
        <v>4</v>
      </c>
      <c r="K1049" s="120"/>
      <c r="L1049" s="116">
        <v>1</v>
      </c>
      <c r="M1049" s="194">
        <v>0.79</v>
      </c>
    </row>
    <row r="1050" spans="2:13" hidden="1" outlineLevel="1">
      <c r="B1050" s="193"/>
      <c r="C1050" s="121"/>
      <c r="D1050" s="116"/>
      <c r="E1050" s="72"/>
      <c r="F1050" s="96"/>
      <c r="G1050" s="103">
        <v>626</v>
      </c>
      <c r="H1050" s="103">
        <v>2706</v>
      </c>
      <c r="I1050" s="103">
        <v>1</v>
      </c>
      <c r="J1050" s="103">
        <v>4</v>
      </c>
      <c r="K1050" s="120"/>
      <c r="L1050" s="116"/>
      <c r="M1050" s="194"/>
    </row>
    <row r="1051" spans="2:13" hidden="1" outlineLevel="1">
      <c r="B1051" s="193"/>
      <c r="C1051" s="121"/>
      <c r="D1051" s="116"/>
      <c r="E1051" s="72"/>
      <c r="F1051" s="96"/>
      <c r="G1051" s="103">
        <v>633</v>
      </c>
      <c r="H1051" s="103">
        <v>2706</v>
      </c>
      <c r="I1051" s="103">
        <v>2</v>
      </c>
      <c r="J1051" s="103">
        <v>4</v>
      </c>
      <c r="K1051" s="120"/>
      <c r="L1051" s="116"/>
      <c r="M1051" s="194"/>
    </row>
    <row r="1052" spans="2:13" hidden="1" outlineLevel="1">
      <c r="B1052" s="193"/>
      <c r="C1052" s="121"/>
      <c r="D1052" s="116"/>
      <c r="E1052" s="72"/>
      <c r="F1052" s="96"/>
      <c r="G1052" s="103">
        <v>640</v>
      </c>
      <c r="H1052" s="103">
        <v>2705</v>
      </c>
      <c r="I1052" s="103">
        <v>3</v>
      </c>
      <c r="J1052" s="103">
        <v>4</v>
      </c>
      <c r="K1052" s="120"/>
      <c r="L1052" s="116"/>
      <c r="M1052" s="194"/>
    </row>
    <row r="1053" spans="2:13" hidden="1" outlineLevel="1">
      <c r="B1053" s="193"/>
      <c r="C1053" s="121"/>
      <c r="D1053" s="116"/>
      <c r="E1053" s="72"/>
      <c r="F1053" s="96"/>
      <c r="G1053" s="103">
        <v>649</v>
      </c>
      <c r="H1053" s="103">
        <v>2705</v>
      </c>
      <c r="I1053" s="103">
        <v>4</v>
      </c>
      <c r="J1053" s="103">
        <v>4</v>
      </c>
      <c r="K1053" s="120"/>
      <c r="L1053" s="116"/>
      <c r="M1053" s="194"/>
    </row>
    <row r="1054" spans="2:13" hidden="1" outlineLevel="1">
      <c r="B1054" s="193"/>
      <c r="C1054" s="121"/>
      <c r="D1054" s="116"/>
      <c r="E1054" s="72"/>
      <c r="F1054" s="96"/>
      <c r="G1054" s="103">
        <v>657</v>
      </c>
      <c r="H1054" s="103">
        <v>2705</v>
      </c>
      <c r="I1054" s="103">
        <v>5</v>
      </c>
      <c r="J1054" s="103">
        <v>4</v>
      </c>
      <c r="K1054" s="120"/>
      <c r="L1054" s="116"/>
      <c r="M1054" s="194"/>
    </row>
    <row r="1055" spans="2:13" collapsed="1">
      <c r="B1055" s="193"/>
      <c r="C1055" s="121"/>
      <c r="D1055" s="116"/>
      <c r="E1055" s="72"/>
      <c r="F1055" s="96"/>
      <c r="G1055" s="103">
        <v>664</v>
      </c>
      <c r="H1055" s="103">
        <v>2705</v>
      </c>
      <c r="I1055" s="103">
        <v>6</v>
      </c>
      <c r="J1055" s="103">
        <v>4</v>
      </c>
      <c r="K1055" s="120"/>
      <c r="L1055" s="116"/>
      <c r="M1055" s="194"/>
    </row>
    <row r="1056" spans="2:13" hidden="1" outlineLevel="1">
      <c r="B1056" s="193">
        <v>12</v>
      </c>
      <c r="C1056" s="121" t="s">
        <v>107</v>
      </c>
      <c r="D1056" s="116">
        <v>6</v>
      </c>
      <c r="E1056" s="72"/>
      <c r="F1056" s="96"/>
      <c r="G1056" s="103">
        <v>691</v>
      </c>
      <c r="H1056" s="103">
        <v>2907</v>
      </c>
      <c r="I1056" s="103">
        <v>8</v>
      </c>
      <c r="J1056" s="103">
        <v>4</v>
      </c>
      <c r="K1056" s="120"/>
      <c r="L1056" s="116">
        <v>1</v>
      </c>
      <c r="M1056" s="194">
        <v>0.79</v>
      </c>
    </row>
    <row r="1057" spans="2:13" hidden="1" outlineLevel="1">
      <c r="B1057" s="193"/>
      <c r="C1057" s="121"/>
      <c r="D1057" s="116"/>
      <c r="E1057" s="72"/>
      <c r="F1057" s="96"/>
      <c r="G1057" s="103">
        <v>691</v>
      </c>
      <c r="H1057" s="103">
        <v>2907</v>
      </c>
      <c r="I1057" s="103">
        <v>9</v>
      </c>
      <c r="J1057" s="103">
        <v>4</v>
      </c>
      <c r="K1057" s="120"/>
      <c r="L1057" s="116"/>
      <c r="M1057" s="194"/>
    </row>
    <row r="1058" spans="2:13" hidden="1" outlineLevel="1">
      <c r="B1058" s="193"/>
      <c r="C1058" s="121"/>
      <c r="D1058" s="116"/>
      <c r="E1058" s="72"/>
      <c r="F1058" s="96"/>
      <c r="G1058" s="103">
        <v>691</v>
      </c>
      <c r="H1058" s="103">
        <v>2907</v>
      </c>
      <c r="I1058" s="103">
        <v>10</v>
      </c>
      <c r="J1058" s="103">
        <v>4</v>
      </c>
      <c r="K1058" s="120"/>
      <c r="L1058" s="116"/>
      <c r="M1058" s="194"/>
    </row>
    <row r="1059" spans="2:13" hidden="1" outlineLevel="1">
      <c r="B1059" s="193"/>
      <c r="C1059" s="121"/>
      <c r="D1059" s="116"/>
      <c r="E1059" s="72"/>
      <c r="F1059" s="96"/>
      <c r="G1059" s="103">
        <v>691</v>
      </c>
      <c r="H1059" s="103">
        <v>2907</v>
      </c>
      <c r="I1059" s="103">
        <v>11</v>
      </c>
      <c r="J1059" s="103">
        <v>4</v>
      </c>
      <c r="K1059" s="120"/>
      <c r="L1059" s="116"/>
      <c r="M1059" s="194"/>
    </row>
    <row r="1060" spans="2:13" hidden="1" outlineLevel="1">
      <c r="B1060" s="193"/>
      <c r="C1060" s="121"/>
      <c r="D1060" s="116"/>
      <c r="E1060" s="72"/>
      <c r="F1060" s="96"/>
      <c r="G1060" s="103">
        <v>691</v>
      </c>
      <c r="H1060" s="103">
        <v>2907</v>
      </c>
      <c r="I1060" s="103">
        <v>12</v>
      </c>
      <c r="J1060" s="103">
        <v>4</v>
      </c>
      <c r="K1060" s="120"/>
      <c r="L1060" s="116"/>
      <c r="M1060" s="194"/>
    </row>
    <row r="1061" spans="2:13" collapsed="1">
      <c r="B1061" s="193"/>
      <c r="C1061" s="121"/>
      <c r="D1061" s="116"/>
      <c r="E1061" s="72"/>
      <c r="F1061" s="96"/>
      <c r="G1061" s="103">
        <v>691</v>
      </c>
      <c r="H1061" s="103">
        <v>2907</v>
      </c>
      <c r="I1061" s="103">
        <v>13</v>
      </c>
      <c r="J1061" s="103">
        <v>4</v>
      </c>
      <c r="K1061" s="120"/>
      <c r="L1061" s="116"/>
      <c r="M1061" s="194"/>
    </row>
    <row r="1062" spans="2:13" hidden="1" outlineLevel="1">
      <c r="B1062" s="193">
        <v>13</v>
      </c>
      <c r="C1062" s="121" t="s">
        <v>111</v>
      </c>
      <c r="D1062" s="116">
        <v>37</v>
      </c>
      <c r="E1062" s="72"/>
      <c r="F1062" s="96"/>
      <c r="G1062" s="39">
        <v>556</v>
      </c>
      <c r="H1062" s="39">
        <v>3139</v>
      </c>
      <c r="I1062" s="39">
        <v>0</v>
      </c>
      <c r="J1062" s="103">
        <v>5</v>
      </c>
      <c r="K1062" s="120"/>
      <c r="L1062" s="116">
        <v>1</v>
      </c>
      <c r="M1062" s="194">
        <v>0.79</v>
      </c>
    </row>
    <row r="1063" spans="2:13" hidden="1" outlineLevel="1">
      <c r="B1063" s="193"/>
      <c r="C1063" s="121"/>
      <c r="D1063" s="116"/>
      <c r="E1063" s="72"/>
      <c r="F1063" s="96"/>
      <c r="G1063" s="39">
        <v>556</v>
      </c>
      <c r="H1063" s="39">
        <v>3139</v>
      </c>
      <c r="I1063" s="39">
        <v>1</v>
      </c>
      <c r="J1063" s="103">
        <v>5</v>
      </c>
      <c r="K1063" s="120"/>
      <c r="L1063" s="116"/>
      <c r="M1063" s="194"/>
    </row>
    <row r="1064" spans="2:13" hidden="1" outlineLevel="1">
      <c r="B1064" s="193"/>
      <c r="C1064" s="121"/>
      <c r="D1064" s="116"/>
      <c r="E1064" s="72"/>
      <c r="F1064" s="96"/>
      <c r="G1064" s="39">
        <v>565</v>
      </c>
      <c r="H1064" s="39">
        <v>3118</v>
      </c>
      <c r="I1064" s="39">
        <v>2</v>
      </c>
      <c r="J1064" s="103">
        <v>5</v>
      </c>
      <c r="K1064" s="120"/>
      <c r="L1064" s="116"/>
      <c r="M1064" s="194"/>
    </row>
    <row r="1065" spans="2:13" hidden="1" outlineLevel="1">
      <c r="B1065" s="193"/>
      <c r="C1065" s="121"/>
      <c r="D1065" s="116"/>
      <c r="E1065" s="72"/>
      <c r="F1065" s="96"/>
      <c r="G1065" s="39">
        <v>565</v>
      </c>
      <c r="H1065" s="39">
        <v>3118</v>
      </c>
      <c r="I1065" s="39">
        <v>3</v>
      </c>
      <c r="J1065" s="103">
        <v>5</v>
      </c>
      <c r="K1065" s="120"/>
      <c r="L1065" s="116"/>
      <c r="M1065" s="194"/>
    </row>
    <row r="1066" spans="2:13" hidden="1" outlineLevel="1">
      <c r="B1066" s="193"/>
      <c r="C1066" s="121"/>
      <c r="D1066" s="116"/>
      <c r="E1066" s="72"/>
      <c r="F1066" s="96"/>
      <c r="G1066" s="39">
        <v>573</v>
      </c>
      <c r="H1066" s="39">
        <v>3095</v>
      </c>
      <c r="I1066" s="39">
        <v>4</v>
      </c>
      <c r="J1066" s="103">
        <v>5</v>
      </c>
      <c r="K1066" s="120"/>
      <c r="L1066" s="116"/>
      <c r="M1066" s="194"/>
    </row>
    <row r="1067" spans="2:13" hidden="1" outlineLevel="1">
      <c r="B1067" s="193"/>
      <c r="C1067" s="121"/>
      <c r="D1067" s="116"/>
      <c r="E1067" s="72"/>
      <c r="F1067" s="96"/>
      <c r="G1067" s="39">
        <v>573</v>
      </c>
      <c r="H1067" s="39">
        <v>3095</v>
      </c>
      <c r="I1067" s="39">
        <v>5</v>
      </c>
      <c r="J1067" s="103">
        <v>5</v>
      </c>
      <c r="K1067" s="120"/>
      <c r="L1067" s="116"/>
      <c r="M1067" s="194"/>
    </row>
    <row r="1068" spans="2:13" hidden="1" outlineLevel="1">
      <c r="B1068" s="193"/>
      <c r="C1068" s="121"/>
      <c r="D1068" s="116"/>
      <c r="E1068" s="72"/>
      <c r="F1068" s="96"/>
      <c r="G1068" s="39">
        <v>580</v>
      </c>
      <c r="H1068" s="39">
        <v>3072</v>
      </c>
      <c r="I1068" s="39">
        <v>6</v>
      </c>
      <c r="J1068" s="103">
        <v>5</v>
      </c>
      <c r="K1068" s="120"/>
      <c r="L1068" s="116"/>
      <c r="M1068" s="194"/>
    </row>
    <row r="1069" spans="2:13" hidden="1" outlineLevel="1">
      <c r="B1069" s="193"/>
      <c r="C1069" s="121"/>
      <c r="D1069" s="116"/>
      <c r="E1069" s="72"/>
      <c r="F1069" s="96"/>
      <c r="G1069" s="39">
        <v>580</v>
      </c>
      <c r="H1069" s="39">
        <v>3072</v>
      </c>
      <c r="I1069" s="39">
        <v>7</v>
      </c>
      <c r="J1069" s="103">
        <v>5</v>
      </c>
      <c r="K1069" s="120"/>
      <c r="L1069" s="116"/>
      <c r="M1069" s="194"/>
    </row>
    <row r="1070" spans="2:13" hidden="1" outlineLevel="1">
      <c r="B1070" s="193"/>
      <c r="C1070" s="121"/>
      <c r="D1070" s="116"/>
      <c r="E1070" s="72"/>
      <c r="F1070" s="96"/>
      <c r="G1070" s="39">
        <v>587</v>
      </c>
      <c r="H1070" s="39">
        <v>3049</v>
      </c>
      <c r="I1070" s="39">
        <v>8</v>
      </c>
      <c r="J1070" s="103">
        <v>5</v>
      </c>
      <c r="K1070" s="120"/>
      <c r="L1070" s="116"/>
      <c r="M1070" s="194"/>
    </row>
    <row r="1071" spans="2:13" hidden="1" outlineLevel="1">
      <c r="B1071" s="193"/>
      <c r="C1071" s="121"/>
      <c r="D1071" s="116"/>
      <c r="E1071" s="72"/>
      <c r="F1071" s="96"/>
      <c r="G1071" s="39">
        <v>587</v>
      </c>
      <c r="H1071" s="39">
        <v>3049</v>
      </c>
      <c r="I1071" s="39">
        <v>9</v>
      </c>
      <c r="J1071" s="103">
        <v>5</v>
      </c>
      <c r="K1071" s="120"/>
      <c r="L1071" s="116"/>
      <c r="M1071" s="194"/>
    </row>
    <row r="1072" spans="2:13" hidden="1" outlineLevel="1">
      <c r="B1072" s="193"/>
      <c r="C1072" s="121"/>
      <c r="D1072" s="116"/>
      <c r="E1072" s="72"/>
      <c r="F1072" s="96"/>
      <c r="G1072" s="39">
        <v>594</v>
      </c>
      <c r="H1072" s="39">
        <v>3026</v>
      </c>
      <c r="I1072" s="39">
        <v>10</v>
      </c>
      <c r="J1072" s="103">
        <v>5</v>
      </c>
      <c r="K1072" s="120"/>
      <c r="L1072" s="116"/>
      <c r="M1072" s="194"/>
    </row>
    <row r="1073" spans="2:13" hidden="1" outlineLevel="1">
      <c r="B1073" s="193"/>
      <c r="C1073" s="121"/>
      <c r="D1073" s="116"/>
      <c r="E1073" s="72"/>
      <c r="F1073" s="96"/>
      <c r="G1073" s="39">
        <v>594</v>
      </c>
      <c r="H1073" s="39">
        <v>3026</v>
      </c>
      <c r="I1073" s="39">
        <v>11</v>
      </c>
      <c r="J1073" s="103">
        <v>5</v>
      </c>
      <c r="K1073" s="120"/>
      <c r="L1073" s="116"/>
      <c r="M1073" s="194"/>
    </row>
    <row r="1074" spans="2:13" hidden="1" outlineLevel="1">
      <c r="B1074" s="193"/>
      <c r="C1074" s="121"/>
      <c r="D1074" s="116"/>
      <c r="E1074" s="72"/>
      <c r="F1074" s="96"/>
      <c r="G1074" s="39">
        <v>601</v>
      </c>
      <c r="H1074" s="39">
        <v>3003</v>
      </c>
      <c r="I1074" s="39">
        <v>12</v>
      </c>
      <c r="J1074" s="103">
        <v>5</v>
      </c>
      <c r="K1074" s="120"/>
      <c r="L1074" s="116"/>
      <c r="M1074" s="194"/>
    </row>
    <row r="1075" spans="2:13" hidden="1" outlineLevel="1">
      <c r="B1075" s="193"/>
      <c r="C1075" s="121"/>
      <c r="D1075" s="116"/>
      <c r="E1075" s="72"/>
      <c r="F1075" s="96"/>
      <c r="G1075" s="39">
        <v>601</v>
      </c>
      <c r="H1075" s="39">
        <v>3003</v>
      </c>
      <c r="I1075" s="39">
        <v>13</v>
      </c>
      <c r="J1075" s="103">
        <v>5</v>
      </c>
      <c r="K1075" s="120"/>
      <c r="L1075" s="116"/>
      <c r="M1075" s="194"/>
    </row>
    <row r="1076" spans="2:13" hidden="1" outlineLevel="1">
      <c r="B1076" s="193"/>
      <c r="C1076" s="121"/>
      <c r="D1076" s="116"/>
      <c r="E1076" s="72"/>
      <c r="F1076" s="96"/>
      <c r="G1076" s="39">
        <v>608</v>
      </c>
      <c r="H1076" s="39">
        <v>2979</v>
      </c>
      <c r="I1076" s="39">
        <v>14</v>
      </c>
      <c r="J1076" s="103">
        <v>5</v>
      </c>
      <c r="K1076" s="120"/>
      <c r="L1076" s="116"/>
      <c r="M1076" s="194"/>
    </row>
    <row r="1077" spans="2:13" hidden="1" outlineLevel="1">
      <c r="B1077" s="193"/>
      <c r="C1077" s="121"/>
      <c r="D1077" s="116"/>
      <c r="E1077" s="72"/>
      <c r="F1077" s="96"/>
      <c r="G1077" s="39">
        <v>608</v>
      </c>
      <c r="H1077" s="39">
        <v>2979</v>
      </c>
      <c r="I1077" s="39">
        <v>15</v>
      </c>
      <c r="J1077" s="103">
        <v>5</v>
      </c>
      <c r="K1077" s="120"/>
      <c r="L1077" s="116"/>
      <c r="M1077" s="194"/>
    </row>
    <row r="1078" spans="2:13" hidden="1" outlineLevel="1">
      <c r="B1078" s="193"/>
      <c r="C1078" s="121"/>
      <c r="D1078" s="116"/>
      <c r="E1078" s="72"/>
      <c r="F1078" s="96"/>
      <c r="G1078" s="39">
        <v>616</v>
      </c>
      <c r="H1078" s="39">
        <v>2956</v>
      </c>
      <c r="I1078" s="39">
        <v>16</v>
      </c>
      <c r="J1078" s="103">
        <v>5</v>
      </c>
      <c r="K1078" s="120"/>
      <c r="L1078" s="116"/>
      <c r="M1078" s="194"/>
    </row>
    <row r="1079" spans="2:13" hidden="1" outlineLevel="1">
      <c r="B1079" s="193"/>
      <c r="C1079" s="121"/>
      <c r="D1079" s="116"/>
      <c r="E1079" s="72"/>
      <c r="F1079" s="96"/>
      <c r="G1079" s="39">
        <v>616</v>
      </c>
      <c r="H1079" s="39">
        <v>2956</v>
      </c>
      <c r="I1079" s="39">
        <v>17</v>
      </c>
      <c r="J1079" s="103">
        <v>5</v>
      </c>
      <c r="K1079" s="120"/>
      <c r="L1079" s="116"/>
      <c r="M1079" s="194"/>
    </row>
    <row r="1080" spans="2:13" hidden="1" outlineLevel="1">
      <c r="B1080" s="193"/>
      <c r="C1080" s="121"/>
      <c r="D1080" s="116"/>
      <c r="E1080" s="72"/>
      <c r="F1080" s="96"/>
      <c r="G1080" s="39">
        <v>624</v>
      </c>
      <c r="H1080" s="39">
        <v>2933</v>
      </c>
      <c r="I1080" s="39">
        <v>18</v>
      </c>
      <c r="J1080" s="103">
        <v>5</v>
      </c>
      <c r="K1080" s="120"/>
      <c r="L1080" s="116"/>
      <c r="M1080" s="194"/>
    </row>
    <row r="1081" spans="2:13" hidden="1" outlineLevel="1">
      <c r="B1081" s="193"/>
      <c r="C1081" s="121"/>
      <c r="D1081" s="116"/>
      <c r="E1081" s="72"/>
      <c r="F1081" s="96"/>
      <c r="G1081" s="39">
        <v>624</v>
      </c>
      <c r="H1081" s="39">
        <v>2933</v>
      </c>
      <c r="I1081" s="39">
        <v>19</v>
      </c>
      <c r="J1081" s="103">
        <v>5</v>
      </c>
      <c r="K1081" s="120"/>
      <c r="L1081" s="116"/>
      <c r="M1081" s="194"/>
    </row>
    <row r="1082" spans="2:13" hidden="1" outlineLevel="1">
      <c r="B1082" s="193"/>
      <c r="C1082" s="121"/>
      <c r="D1082" s="116"/>
      <c r="E1082" s="72"/>
      <c r="F1082" s="96"/>
      <c r="G1082" s="39">
        <v>632</v>
      </c>
      <c r="H1082" s="39">
        <v>2911</v>
      </c>
      <c r="I1082" s="39">
        <v>20</v>
      </c>
      <c r="J1082" s="103">
        <v>5</v>
      </c>
      <c r="K1082" s="120"/>
      <c r="L1082" s="116"/>
      <c r="M1082" s="194"/>
    </row>
    <row r="1083" spans="2:13" hidden="1" outlineLevel="1">
      <c r="B1083" s="193"/>
      <c r="C1083" s="121"/>
      <c r="D1083" s="116"/>
      <c r="E1083" s="72"/>
      <c r="F1083" s="96"/>
      <c r="G1083" s="39">
        <v>632</v>
      </c>
      <c r="H1083" s="39">
        <v>2911</v>
      </c>
      <c r="I1083" s="39">
        <v>21</v>
      </c>
      <c r="J1083" s="103">
        <v>5</v>
      </c>
      <c r="K1083" s="120"/>
      <c r="L1083" s="116"/>
      <c r="M1083" s="194"/>
    </row>
    <row r="1084" spans="2:13" hidden="1" outlineLevel="1">
      <c r="B1084" s="193"/>
      <c r="C1084" s="121"/>
      <c r="D1084" s="116"/>
      <c r="E1084" s="72"/>
      <c r="F1084" s="96"/>
      <c r="G1084" s="103">
        <v>640</v>
      </c>
      <c r="H1084" s="103">
        <v>2890</v>
      </c>
      <c r="I1084" s="103">
        <v>22</v>
      </c>
      <c r="J1084" s="103">
        <v>5</v>
      </c>
      <c r="K1084" s="120"/>
      <c r="L1084" s="116"/>
      <c r="M1084" s="194"/>
    </row>
    <row r="1085" spans="2:13" hidden="1" outlineLevel="1">
      <c r="B1085" s="193"/>
      <c r="C1085" s="121"/>
      <c r="D1085" s="116"/>
      <c r="E1085" s="72"/>
      <c r="F1085" s="96"/>
      <c r="G1085" s="103">
        <v>648</v>
      </c>
      <c r="H1085" s="103">
        <v>2868</v>
      </c>
      <c r="I1085" s="103">
        <v>23</v>
      </c>
      <c r="J1085" s="103">
        <v>5</v>
      </c>
      <c r="K1085" s="120"/>
      <c r="L1085" s="116"/>
      <c r="M1085" s="194"/>
    </row>
    <row r="1086" spans="2:13" hidden="1" outlineLevel="1">
      <c r="B1086" s="193"/>
      <c r="C1086" s="121"/>
      <c r="D1086" s="116"/>
      <c r="E1086" s="72"/>
      <c r="F1086" s="96"/>
      <c r="G1086" s="103">
        <v>657</v>
      </c>
      <c r="H1086" s="103">
        <v>2846</v>
      </c>
      <c r="I1086" s="103">
        <v>24</v>
      </c>
      <c r="J1086" s="103">
        <v>5</v>
      </c>
      <c r="K1086" s="120"/>
      <c r="L1086" s="116"/>
      <c r="M1086" s="194"/>
    </row>
    <row r="1087" spans="2:13" hidden="1" outlineLevel="1">
      <c r="B1087" s="193"/>
      <c r="C1087" s="121"/>
      <c r="D1087" s="116"/>
      <c r="E1087" s="72"/>
      <c r="F1087" s="96"/>
      <c r="G1087" s="103">
        <v>667</v>
      </c>
      <c r="H1087" s="103">
        <v>2824</v>
      </c>
      <c r="I1087" s="103">
        <v>25</v>
      </c>
      <c r="J1087" s="103">
        <v>5</v>
      </c>
      <c r="K1087" s="120"/>
      <c r="L1087" s="116"/>
      <c r="M1087" s="194"/>
    </row>
    <row r="1088" spans="2:13" hidden="1" outlineLevel="1">
      <c r="B1088" s="193"/>
      <c r="C1088" s="121"/>
      <c r="D1088" s="116"/>
      <c r="E1088" s="72"/>
      <c r="F1088" s="96"/>
      <c r="G1088" s="103">
        <v>677</v>
      </c>
      <c r="H1088" s="103">
        <v>2802</v>
      </c>
      <c r="I1088" s="103">
        <v>26</v>
      </c>
      <c r="J1088" s="103">
        <v>5</v>
      </c>
      <c r="K1088" s="120"/>
      <c r="L1088" s="116"/>
      <c r="M1088" s="194"/>
    </row>
    <row r="1089" spans="2:13" hidden="1" outlineLevel="1">
      <c r="B1089" s="193"/>
      <c r="C1089" s="121"/>
      <c r="D1089" s="116"/>
      <c r="E1089" s="72"/>
      <c r="F1089" s="96"/>
      <c r="G1089" s="103">
        <v>687</v>
      </c>
      <c r="H1089" s="103">
        <v>2781</v>
      </c>
      <c r="I1089" s="103">
        <v>27</v>
      </c>
      <c r="J1089" s="103">
        <v>5</v>
      </c>
      <c r="K1089" s="120"/>
      <c r="L1089" s="116"/>
      <c r="M1089" s="194"/>
    </row>
    <row r="1090" spans="2:13" hidden="1" outlineLevel="1">
      <c r="B1090" s="193"/>
      <c r="C1090" s="121"/>
      <c r="D1090" s="116"/>
      <c r="E1090" s="72"/>
      <c r="F1090" s="96"/>
      <c r="G1090" s="103">
        <v>697</v>
      </c>
      <c r="H1090" s="103">
        <v>2762</v>
      </c>
      <c r="I1090" s="103">
        <v>28</v>
      </c>
      <c r="J1090" s="103">
        <v>5</v>
      </c>
      <c r="K1090" s="120"/>
      <c r="L1090" s="116"/>
      <c r="M1090" s="194"/>
    </row>
    <row r="1091" spans="2:13" hidden="1" outlineLevel="1">
      <c r="B1091" s="193"/>
      <c r="C1091" s="121"/>
      <c r="D1091" s="116"/>
      <c r="E1091" s="72"/>
      <c r="F1091" s="96"/>
      <c r="G1091" s="103">
        <v>708</v>
      </c>
      <c r="H1091" s="103">
        <v>2744</v>
      </c>
      <c r="I1091" s="103">
        <v>29</v>
      </c>
      <c r="J1091" s="103">
        <v>5</v>
      </c>
      <c r="K1091" s="120"/>
      <c r="L1091" s="116"/>
      <c r="M1091" s="194"/>
    </row>
    <row r="1092" spans="2:13" hidden="1" outlineLevel="1">
      <c r="B1092" s="193"/>
      <c r="C1092" s="121"/>
      <c r="D1092" s="116"/>
      <c r="E1092" s="72"/>
      <c r="F1092" s="96"/>
      <c r="G1092" s="103">
        <v>724</v>
      </c>
      <c r="H1092" s="103">
        <v>2729</v>
      </c>
      <c r="I1092" s="103">
        <v>30</v>
      </c>
      <c r="J1092" s="103">
        <v>5</v>
      </c>
      <c r="K1092" s="120"/>
      <c r="L1092" s="116"/>
      <c r="M1092" s="194"/>
    </row>
    <row r="1093" spans="2:13" hidden="1" outlineLevel="1">
      <c r="B1093" s="193"/>
      <c r="C1093" s="121"/>
      <c r="D1093" s="116"/>
      <c r="E1093" s="72"/>
      <c r="F1093" s="96"/>
      <c r="G1093" s="103">
        <v>743</v>
      </c>
      <c r="H1093" s="103">
        <v>2716</v>
      </c>
      <c r="I1093" s="103">
        <v>31</v>
      </c>
      <c r="J1093" s="103">
        <v>5</v>
      </c>
      <c r="K1093" s="120"/>
      <c r="L1093" s="116"/>
      <c r="M1093" s="194"/>
    </row>
    <row r="1094" spans="2:13" hidden="1" outlineLevel="1">
      <c r="B1094" s="193"/>
      <c r="C1094" s="121"/>
      <c r="D1094" s="116"/>
      <c r="E1094" s="72"/>
      <c r="F1094" s="96"/>
      <c r="G1094" s="103">
        <v>764</v>
      </c>
      <c r="H1094" s="103">
        <v>2708</v>
      </c>
      <c r="I1094" s="103">
        <v>32</v>
      </c>
      <c r="J1094" s="103">
        <v>5</v>
      </c>
      <c r="K1094" s="120"/>
      <c r="L1094" s="116"/>
      <c r="M1094" s="194"/>
    </row>
    <row r="1095" spans="2:13" hidden="1" outlineLevel="1">
      <c r="B1095" s="193"/>
      <c r="C1095" s="121"/>
      <c r="D1095" s="116"/>
      <c r="E1095" s="72"/>
      <c r="F1095" s="96"/>
      <c r="G1095" s="103">
        <v>786</v>
      </c>
      <c r="H1095" s="103">
        <v>2703</v>
      </c>
      <c r="I1095" s="103">
        <v>33</v>
      </c>
      <c r="J1095" s="103">
        <v>5</v>
      </c>
      <c r="K1095" s="120"/>
      <c r="L1095" s="116"/>
      <c r="M1095" s="194"/>
    </row>
    <row r="1096" spans="2:13" hidden="1" outlineLevel="1">
      <c r="B1096" s="193"/>
      <c r="C1096" s="121"/>
      <c r="D1096" s="116"/>
      <c r="E1096" s="72"/>
      <c r="F1096" s="96"/>
      <c r="G1096" s="103">
        <v>809</v>
      </c>
      <c r="H1096" s="103">
        <v>2699</v>
      </c>
      <c r="I1096" s="103">
        <v>34</v>
      </c>
      <c r="J1096" s="103">
        <v>5</v>
      </c>
      <c r="K1096" s="120"/>
      <c r="L1096" s="116"/>
      <c r="M1096" s="194"/>
    </row>
    <row r="1097" spans="2:13" hidden="1" outlineLevel="1">
      <c r="B1097" s="193"/>
      <c r="C1097" s="121"/>
      <c r="D1097" s="116"/>
      <c r="E1097" s="72"/>
      <c r="F1097" s="96"/>
      <c r="G1097" s="103">
        <v>832</v>
      </c>
      <c r="H1097" s="103">
        <v>2697</v>
      </c>
      <c r="I1097" s="103">
        <v>35</v>
      </c>
      <c r="J1097" s="103">
        <v>5</v>
      </c>
      <c r="K1097" s="120"/>
      <c r="L1097" s="116"/>
      <c r="M1097" s="194"/>
    </row>
    <row r="1098" spans="2:13" collapsed="1">
      <c r="B1098" s="193"/>
      <c r="C1098" s="121"/>
      <c r="D1098" s="116"/>
      <c r="E1098" s="72"/>
      <c r="F1098" s="96"/>
      <c r="G1098" s="103">
        <v>855</v>
      </c>
      <c r="H1098" s="103">
        <v>2695</v>
      </c>
      <c r="I1098" s="103">
        <v>36</v>
      </c>
      <c r="J1098" s="103">
        <v>5</v>
      </c>
      <c r="K1098" s="120"/>
      <c r="L1098" s="116"/>
      <c r="M1098" s="194"/>
    </row>
    <row r="1099" spans="2:13" hidden="1" outlineLevel="1">
      <c r="B1099" s="193">
        <v>14</v>
      </c>
      <c r="C1099" s="121" t="s">
        <v>147</v>
      </c>
      <c r="D1099" s="116">
        <v>37</v>
      </c>
      <c r="E1099" s="72"/>
      <c r="F1099" s="96"/>
      <c r="G1099" s="103">
        <v>936</v>
      </c>
      <c r="H1099" s="103">
        <v>2690</v>
      </c>
      <c r="I1099" s="103">
        <v>0</v>
      </c>
      <c r="J1099" s="103">
        <v>0</v>
      </c>
      <c r="K1099" s="120"/>
      <c r="L1099" s="116">
        <v>1</v>
      </c>
      <c r="M1099" s="194">
        <v>0.79</v>
      </c>
    </row>
    <row r="1100" spans="2:13" hidden="1" outlineLevel="1">
      <c r="B1100" s="193"/>
      <c r="C1100" s="121"/>
      <c r="D1100" s="116"/>
      <c r="E1100" s="72"/>
      <c r="F1100" s="96"/>
      <c r="G1100" s="103">
        <v>964</v>
      </c>
      <c r="H1100" s="103">
        <v>2688</v>
      </c>
      <c r="I1100" s="103">
        <v>1</v>
      </c>
      <c r="J1100" s="103">
        <v>0</v>
      </c>
      <c r="K1100" s="120"/>
      <c r="L1100" s="116"/>
      <c r="M1100" s="194"/>
    </row>
    <row r="1101" spans="2:13" hidden="1" outlineLevel="1">
      <c r="B1101" s="193"/>
      <c r="C1101" s="121"/>
      <c r="D1101" s="116"/>
      <c r="E1101" s="72"/>
      <c r="F1101" s="96"/>
      <c r="G1101" s="103">
        <v>993</v>
      </c>
      <c r="H1101" s="103">
        <v>2687</v>
      </c>
      <c r="I1101" s="103">
        <v>2</v>
      </c>
      <c r="J1101" s="103">
        <v>0</v>
      </c>
      <c r="K1101" s="120"/>
      <c r="L1101" s="116"/>
      <c r="M1101" s="194"/>
    </row>
    <row r="1102" spans="2:13" hidden="1" outlineLevel="1">
      <c r="B1102" s="193"/>
      <c r="C1102" s="121"/>
      <c r="D1102" s="116"/>
      <c r="E1102" s="72"/>
      <c r="F1102" s="96"/>
      <c r="G1102" s="103">
        <v>1021</v>
      </c>
      <c r="H1102" s="103">
        <v>2686</v>
      </c>
      <c r="I1102" s="103">
        <v>3</v>
      </c>
      <c r="J1102" s="103">
        <v>0</v>
      </c>
      <c r="K1102" s="120"/>
      <c r="L1102" s="116"/>
      <c r="M1102" s="194"/>
    </row>
    <row r="1103" spans="2:13" hidden="1" outlineLevel="1">
      <c r="B1103" s="193"/>
      <c r="C1103" s="121"/>
      <c r="D1103" s="116"/>
      <c r="E1103" s="72"/>
      <c r="F1103" s="96"/>
      <c r="G1103" s="103">
        <v>1050</v>
      </c>
      <c r="H1103" s="103">
        <v>2685</v>
      </c>
      <c r="I1103" s="103">
        <v>4</v>
      </c>
      <c r="J1103" s="103">
        <v>0</v>
      </c>
      <c r="K1103" s="120"/>
      <c r="L1103" s="116"/>
      <c r="M1103" s="194"/>
    </row>
    <row r="1104" spans="2:13" hidden="1" outlineLevel="1">
      <c r="B1104" s="193"/>
      <c r="C1104" s="121"/>
      <c r="D1104" s="116"/>
      <c r="E1104" s="72"/>
      <c r="F1104" s="96"/>
      <c r="G1104" s="103">
        <v>1078</v>
      </c>
      <c r="H1104" s="103">
        <v>2684</v>
      </c>
      <c r="I1104" s="103">
        <v>5</v>
      </c>
      <c r="J1104" s="103">
        <v>0</v>
      </c>
      <c r="K1104" s="120"/>
      <c r="L1104" s="116"/>
      <c r="M1104" s="194"/>
    </row>
    <row r="1105" spans="2:13" hidden="1" outlineLevel="1">
      <c r="B1105" s="193"/>
      <c r="C1105" s="121"/>
      <c r="D1105" s="116"/>
      <c r="E1105" s="72"/>
      <c r="F1105" s="96"/>
      <c r="G1105" s="103">
        <v>1107</v>
      </c>
      <c r="H1105" s="103">
        <v>2683</v>
      </c>
      <c r="I1105" s="103">
        <v>6</v>
      </c>
      <c r="J1105" s="103">
        <v>0</v>
      </c>
      <c r="K1105" s="120"/>
      <c r="L1105" s="116"/>
      <c r="M1105" s="194"/>
    </row>
    <row r="1106" spans="2:13" hidden="1" outlineLevel="1">
      <c r="B1106" s="193"/>
      <c r="C1106" s="121"/>
      <c r="D1106" s="116"/>
      <c r="E1106" s="72"/>
      <c r="F1106" s="96"/>
      <c r="G1106" s="103">
        <v>1136</v>
      </c>
      <c r="H1106" s="103">
        <v>2682</v>
      </c>
      <c r="I1106" s="103">
        <v>7</v>
      </c>
      <c r="J1106" s="103">
        <v>0</v>
      </c>
      <c r="K1106" s="120"/>
      <c r="L1106" s="116"/>
      <c r="M1106" s="194"/>
    </row>
    <row r="1107" spans="2:13" hidden="1" outlineLevel="1">
      <c r="B1107" s="193"/>
      <c r="C1107" s="121"/>
      <c r="D1107" s="116"/>
      <c r="E1107" s="72"/>
      <c r="F1107" s="96"/>
      <c r="G1107" s="103">
        <v>1164</v>
      </c>
      <c r="H1107" s="103">
        <v>2681</v>
      </c>
      <c r="I1107" s="103">
        <v>8</v>
      </c>
      <c r="J1107" s="103">
        <v>0</v>
      </c>
      <c r="K1107" s="120"/>
      <c r="L1107" s="116"/>
      <c r="M1107" s="194"/>
    </row>
    <row r="1108" spans="2:13" hidden="1" outlineLevel="1">
      <c r="B1108" s="193"/>
      <c r="C1108" s="121"/>
      <c r="D1108" s="116"/>
      <c r="E1108" s="72"/>
      <c r="F1108" s="96"/>
      <c r="G1108" s="103">
        <v>1193</v>
      </c>
      <c r="H1108" s="103">
        <v>2681</v>
      </c>
      <c r="I1108" s="103">
        <v>9</v>
      </c>
      <c r="J1108" s="103">
        <v>0</v>
      </c>
      <c r="K1108" s="120"/>
      <c r="L1108" s="116"/>
      <c r="M1108" s="194"/>
    </row>
    <row r="1109" spans="2:13" hidden="1" outlineLevel="1">
      <c r="B1109" s="193"/>
      <c r="C1109" s="121"/>
      <c r="D1109" s="116"/>
      <c r="E1109" s="72"/>
      <c r="F1109" s="96"/>
      <c r="G1109" s="103">
        <v>1222</v>
      </c>
      <c r="H1109" s="103">
        <v>2680</v>
      </c>
      <c r="I1109" s="103">
        <v>10</v>
      </c>
      <c r="J1109" s="103">
        <v>0</v>
      </c>
      <c r="K1109" s="120"/>
      <c r="L1109" s="116"/>
      <c r="M1109" s="194"/>
    </row>
    <row r="1110" spans="2:13" hidden="1" outlineLevel="1">
      <c r="B1110" s="193"/>
      <c r="C1110" s="121"/>
      <c r="D1110" s="116"/>
      <c r="E1110" s="72"/>
      <c r="F1110" s="96"/>
      <c r="G1110" s="103">
        <v>1251</v>
      </c>
      <c r="H1110" s="103">
        <v>2680</v>
      </c>
      <c r="I1110" s="103">
        <v>11</v>
      </c>
      <c r="J1110" s="103">
        <v>0</v>
      </c>
      <c r="K1110" s="120"/>
      <c r="L1110" s="116"/>
      <c r="M1110" s="194"/>
    </row>
    <row r="1111" spans="2:13" hidden="1" outlineLevel="1">
      <c r="B1111" s="193"/>
      <c r="C1111" s="121"/>
      <c r="D1111" s="116"/>
      <c r="E1111" s="72"/>
      <c r="F1111" s="96"/>
      <c r="G1111" s="103">
        <v>1280</v>
      </c>
      <c r="H1111" s="103">
        <v>2679</v>
      </c>
      <c r="I1111" s="103">
        <v>12</v>
      </c>
      <c r="J1111" s="103">
        <v>0</v>
      </c>
      <c r="K1111" s="120"/>
      <c r="L1111" s="116"/>
      <c r="M1111" s="194"/>
    </row>
    <row r="1112" spans="2:13" hidden="1" outlineLevel="1">
      <c r="B1112" s="193"/>
      <c r="C1112" s="121"/>
      <c r="D1112" s="116"/>
      <c r="E1112" s="72"/>
      <c r="F1112" s="96"/>
      <c r="G1112" s="103">
        <v>1309</v>
      </c>
      <c r="H1112" s="103">
        <v>2678</v>
      </c>
      <c r="I1112" s="103">
        <v>13</v>
      </c>
      <c r="J1112" s="103">
        <v>0</v>
      </c>
      <c r="K1112" s="120"/>
      <c r="L1112" s="116"/>
      <c r="M1112" s="194"/>
    </row>
    <row r="1113" spans="2:13" hidden="1" outlineLevel="1">
      <c r="B1113" s="193"/>
      <c r="C1113" s="121"/>
      <c r="D1113" s="116"/>
      <c r="E1113" s="72"/>
      <c r="F1113" s="96"/>
      <c r="G1113" s="103">
        <v>1338</v>
      </c>
      <c r="H1113" s="103">
        <v>2678</v>
      </c>
      <c r="I1113" s="103">
        <v>14</v>
      </c>
      <c r="J1113" s="103">
        <v>0</v>
      </c>
      <c r="K1113" s="120"/>
      <c r="L1113" s="116"/>
      <c r="M1113" s="194"/>
    </row>
    <row r="1114" spans="2:13" hidden="1" outlineLevel="1">
      <c r="B1114" s="193"/>
      <c r="C1114" s="121"/>
      <c r="D1114" s="116"/>
      <c r="E1114" s="72"/>
      <c r="F1114" s="96"/>
      <c r="G1114" s="103">
        <v>1367</v>
      </c>
      <c r="H1114" s="103">
        <v>2678</v>
      </c>
      <c r="I1114" s="103">
        <v>15</v>
      </c>
      <c r="J1114" s="103">
        <v>0</v>
      </c>
      <c r="K1114" s="120"/>
      <c r="L1114" s="116"/>
      <c r="M1114" s="194"/>
    </row>
    <row r="1115" spans="2:13" hidden="1" outlineLevel="1">
      <c r="B1115" s="193"/>
      <c r="C1115" s="121"/>
      <c r="D1115" s="116"/>
      <c r="E1115" s="72"/>
      <c r="F1115" s="96"/>
      <c r="G1115" s="103">
        <v>1396</v>
      </c>
      <c r="H1115" s="103">
        <v>2677</v>
      </c>
      <c r="I1115" s="103">
        <v>16</v>
      </c>
      <c r="J1115" s="103">
        <v>0</v>
      </c>
      <c r="K1115" s="120"/>
      <c r="L1115" s="116"/>
      <c r="M1115" s="194"/>
    </row>
    <row r="1116" spans="2:13" hidden="1" outlineLevel="1">
      <c r="B1116" s="193"/>
      <c r="C1116" s="121"/>
      <c r="D1116" s="116"/>
      <c r="E1116" s="72"/>
      <c r="F1116" s="96"/>
      <c r="G1116" s="103">
        <v>1425</v>
      </c>
      <c r="H1116" s="103">
        <v>2677</v>
      </c>
      <c r="I1116" s="103">
        <v>17</v>
      </c>
      <c r="J1116" s="103">
        <v>0</v>
      </c>
      <c r="K1116" s="120"/>
      <c r="L1116" s="116"/>
      <c r="M1116" s="194"/>
    </row>
    <row r="1117" spans="2:13" hidden="1" outlineLevel="1">
      <c r="B1117" s="193"/>
      <c r="C1117" s="121"/>
      <c r="D1117" s="116"/>
      <c r="E1117" s="72"/>
      <c r="F1117" s="96"/>
      <c r="G1117" s="103">
        <v>1454</v>
      </c>
      <c r="H1117" s="103">
        <v>2676</v>
      </c>
      <c r="I1117" s="103">
        <v>18</v>
      </c>
      <c r="J1117" s="103">
        <v>0</v>
      </c>
      <c r="K1117" s="120"/>
      <c r="L1117" s="116"/>
      <c r="M1117" s="194"/>
    </row>
    <row r="1118" spans="2:13" hidden="1" outlineLevel="1">
      <c r="B1118" s="193"/>
      <c r="C1118" s="121"/>
      <c r="D1118" s="116"/>
      <c r="E1118" s="72"/>
      <c r="F1118" s="96"/>
      <c r="G1118" s="103">
        <v>1484</v>
      </c>
      <c r="H1118" s="103">
        <v>2676</v>
      </c>
      <c r="I1118" s="103">
        <v>19</v>
      </c>
      <c r="J1118" s="103">
        <v>0</v>
      </c>
      <c r="K1118" s="120"/>
      <c r="L1118" s="116"/>
      <c r="M1118" s="194"/>
    </row>
    <row r="1119" spans="2:13" hidden="1" outlineLevel="1">
      <c r="B1119" s="193"/>
      <c r="C1119" s="121"/>
      <c r="D1119" s="116"/>
      <c r="E1119" s="72"/>
      <c r="F1119" s="96"/>
      <c r="G1119" s="103">
        <v>1513</v>
      </c>
      <c r="H1119" s="103">
        <v>2676</v>
      </c>
      <c r="I1119" s="103">
        <v>20</v>
      </c>
      <c r="J1119" s="103">
        <v>0</v>
      </c>
      <c r="K1119" s="120"/>
      <c r="L1119" s="116"/>
      <c r="M1119" s="194"/>
    </row>
    <row r="1120" spans="2:13" hidden="1" outlineLevel="1">
      <c r="B1120" s="193"/>
      <c r="C1120" s="121"/>
      <c r="D1120" s="116"/>
      <c r="E1120" s="72"/>
      <c r="F1120" s="96"/>
      <c r="G1120" s="103">
        <v>1542</v>
      </c>
      <c r="H1120" s="103">
        <v>2675</v>
      </c>
      <c r="I1120" s="103">
        <v>21</v>
      </c>
      <c r="J1120" s="103">
        <v>0</v>
      </c>
      <c r="K1120" s="120"/>
      <c r="L1120" s="116"/>
      <c r="M1120" s="194"/>
    </row>
    <row r="1121" spans="2:13" hidden="1" outlineLevel="1">
      <c r="B1121" s="193"/>
      <c r="C1121" s="121"/>
      <c r="D1121" s="116"/>
      <c r="E1121" s="72"/>
      <c r="F1121" s="96"/>
      <c r="G1121" s="103">
        <v>1572</v>
      </c>
      <c r="H1121" s="103">
        <v>2675</v>
      </c>
      <c r="I1121" s="103">
        <v>22</v>
      </c>
      <c r="J1121" s="103">
        <v>0</v>
      </c>
      <c r="K1121" s="120"/>
      <c r="L1121" s="116"/>
      <c r="M1121" s="194"/>
    </row>
    <row r="1122" spans="2:13" hidden="1" outlineLevel="1">
      <c r="B1122" s="193"/>
      <c r="C1122" s="121"/>
      <c r="D1122" s="116"/>
      <c r="E1122" s="72"/>
      <c r="F1122" s="96"/>
      <c r="G1122" s="103">
        <v>1601</v>
      </c>
      <c r="H1122" s="103">
        <v>2675</v>
      </c>
      <c r="I1122" s="103">
        <v>23</v>
      </c>
      <c r="J1122" s="103">
        <v>0</v>
      </c>
      <c r="K1122" s="120"/>
      <c r="L1122" s="116"/>
      <c r="M1122" s="194"/>
    </row>
    <row r="1123" spans="2:13" hidden="1" outlineLevel="1">
      <c r="B1123" s="193"/>
      <c r="C1123" s="121"/>
      <c r="D1123" s="116"/>
      <c r="E1123" s="72"/>
      <c r="F1123" s="96"/>
      <c r="G1123" s="103">
        <v>1630</v>
      </c>
      <c r="H1123" s="103">
        <v>2675</v>
      </c>
      <c r="I1123" s="103">
        <v>24</v>
      </c>
      <c r="J1123" s="103">
        <v>0</v>
      </c>
      <c r="K1123" s="120"/>
      <c r="L1123" s="116"/>
      <c r="M1123" s="194"/>
    </row>
    <row r="1124" spans="2:13" hidden="1" outlineLevel="1">
      <c r="B1124" s="193"/>
      <c r="C1124" s="121"/>
      <c r="D1124" s="116"/>
      <c r="E1124" s="72"/>
      <c r="F1124" s="96"/>
      <c r="G1124" s="103">
        <v>1660</v>
      </c>
      <c r="H1124" s="103">
        <v>2675</v>
      </c>
      <c r="I1124" s="103">
        <v>25</v>
      </c>
      <c r="J1124" s="103">
        <v>0</v>
      </c>
      <c r="K1124" s="120"/>
      <c r="L1124" s="116"/>
      <c r="M1124" s="194"/>
    </row>
    <row r="1125" spans="2:13" hidden="1" outlineLevel="1">
      <c r="B1125" s="193"/>
      <c r="C1125" s="121"/>
      <c r="D1125" s="116"/>
      <c r="E1125" s="72"/>
      <c r="F1125" s="96"/>
      <c r="G1125" s="103">
        <v>1689</v>
      </c>
      <c r="H1125" s="103">
        <v>2675</v>
      </c>
      <c r="I1125" s="103">
        <v>26</v>
      </c>
      <c r="J1125" s="103">
        <v>0</v>
      </c>
      <c r="K1125" s="120"/>
      <c r="L1125" s="116"/>
      <c r="M1125" s="194"/>
    </row>
    <row r="1126" spans="2:13" hidden="1" outlineLevel="1">
      <c r="B1126" s="193"/>
      <c r="C1126" s="121"/>
      <c r="D1126" s="116"/>
      <c r="E1126" s="72"/>
      <c r="F1126" s="96"/>
      <c r="G1126" s="103">
        <v>1719</v>
      </c>
      <c r="H1126" s="103">
        <v>2674</v>
      </c>
      <c r="I1126" s="103">
        <v>27</v>
      </c>
      <c r="J1126" s="103">
        <v>0</v>
      </c>
      <c r="K1126" s="120"/>
      <c r="L1126" s="116"/>
      <c r="M1126" s="194"/>
    </row>
    <row r="1127" spans="2:13" hidden="1" outlineLevel="1">
      <c r="B1127" s="193"/>
      <c r="C1127" s="121"/>
      <c r="D1127" s="116"/>
      <c r="E1127" s="72"/>
      <c r="F1127" s="96"/>
      <c r="G1127" s="103">
        <v>1748</v>
      </c>
      <c r="H1127" s="103">
        <v>2674</v>
      </c>
      <c r="I1127" s="103">
        <v>28</v>
      </c>
      <c r="J1127" s="103">
        <v>0</v>
      </c>
      <c r="K1127" s="120"/>
      <c r="L1127" s="116"/>
      <c r="M1127" s="194"/>
    </row>
    <row r="1128" spans="2:13" hidden="1" outlineLevel="1">
      <c r="B1128" s="193"/>
      <c r="C1128" s="121"/>
      <c r="D1128" s="116"/>
      <c r="E1128" s="72"/>
      <c r="F1128" s="96"/>
      <c r="G1128" s="103">
        <v>1777</v>
      </c>
      <c r="H1128" s="103">
        <v>2674</v>
      </c>
      <c r="I1128" s="103">
        <v>29</v>
      </c>
      <c r="J1128" s="103">
        <v>0</v>
      </c>
      <c r="K1128" s="120"/>
      <c r="L1128" s="116"/>
      <c r="M1128" s="194"/>
    </row>
    <row r="1129" spans="2:13" hidden="1" outlineLevel="1">
      <c r="B1129" s="193"/>
      <c r="C1129" s="121"/>
      <c r="D1129" s="116"/>
      <c r="E1129" s="72"/>
      <c r="F1129" s="96"/>
      <c r="G1129" s="103">
        <v>1807</v>
      </c>
      <c r="H1129" s="103">
        <v>2674</v>
      </c>
      <c r="I1129" s="103">
        <v>30</v>
      </c>
      <c r="J1129" s="103">
        <v>0</v>
      </c>
      <c r="K1129" s="120"/>
      <c r="L1129" s="116"/>
      <c r="M1129" s="194"/>
    </row>
    <row r="1130" spans="2:13" hidden="1" outlineLevel="1">
      <c r="B1130" s="193"/>
      <c r="C1130" s="121"/>
      <c r="D1130" s="116"/>
      <c r="E1130" s="72"/>
      <c r="F1130" s="96"/>
      <c r="G1130" s="103">
        <v>1836</v>
      </c>
      <c r="H1130" s="103">
        <v>2674</v>
      </c>
      <c r="I1130" s="103">
        <v>31</v>
      </c>
      <c r="J1130" s="103">
        <v>0</v>
      </c>
      <c r="K1130" s="120"/>
      <c r="L1130" s="116"/>
      <c r="M1130" s="194"/>
    </row>
    <row r="1131" spans="2:13" hidden="1" outlineLevel="1">
      <c r="B1131" s="193"/>
      <c r="C1131" s="121"/>
      <c r="D1131" s="116"/>
      <c r="E1131" s="72"/>
      <c r="F1131" s="96"/>
      <c r="G1131" s="103">
        <v>1865</v>
      </c>
      <c r="H1131" s="103">
        <v>2674</v>
      </c>
      <c r="I1131" s="103">
        <v>32</v>
      </c>
      <c r="J1131" s="103">
        <v>0</v>
      </c>
      <c r="K1131" s="120"/>
      <c r="L1131" s="116"/>
      <c r="M1131" s="194"/>
    </row>
    <row r="1132" spans="2:13" hidden="1" outlineLevel="1">
      <c r="B1132" s="193"/>
      <c r="C1132" s="121"/>
      <c r="D1132" s="116"/>
      <c r="E1132" s="72"/>
      <c r="F1132" s="96"/>
      <c r="G1132" s="103">
        <v>1895</v>
      </c>
      <c r="H1132" s="103">
        <v>2674</v>
      </c>
      <c r="I1132" s="103">
        <v>33</v>
      </c>
      <c r="J1132" s="103">
        <v>0</v>
      </c>
      <c r="K1132" s="120"/>
      <c r="L1132" s="116"/>
      <c r="M1132" s="194"/>
    </row>
    <row r="1133" spans="2:13" hidden="1" outlineLevel="1">
      <c r="B1133" s="193"/>
      <c r="C1133" s="121"/>
      <c r="D1133" s="116"/>
      <c r="E1133" s="72"/>
      <c r="F1133" s="96"/>
      <c r="G1133" s="103">
        <v>1924</v>
      </c>
      <c r="H1133" s="103">
        <v>2674</v>
      </c>
      <c r="I1133" s="103">
        <v>34</v>
      </c>
      <c r="J1133" s="103">
        <v>0</v>
      </c>
      <c r="K1133" s="120"/>
      <c r="L1133" s="116"/>
      <c r="M1133" s="194"/>
    </row>
    <row r="1134" spans="2:13" hidden="1" outlineLevel="1">
      <c r="B1134" s="193"/>
      <c r="C1134" s="121"/>
      <c r="D1134" s="116"/>
      <c r="E1134" s="72"/>
      <c r="F1134" s="96"/>
      <c r="G1134" s="103">
        <v>1954</v>
      </c>
      <c r="H1134" s="103">
        <v>2674</v>
      </c>
      <c r="I1134" s="103">
        <v>35</v>
      </c>
      <c r="J1134" s="103">
        <v>0</v>
      </c>
      <c r="K1134" s="120"/>
      <c r="L1134" s="116"/>
      <c r="M1134" s="194"/>
    </row>
    <row r="1135" spans="2:13" collapsed="1">
      <c r="B1135" s="193"/>
      <c r="C1135" s="121"/>
      <c r="D1135" s="116"/>
      <c r="E1135" s="72"/>
      <c r="F1135" s="96"/>
      <c r="G1135" s="103">
        <v>1983</v>
      </c>
      <c r="H1135" s="103">
        <v>2674</v>
      </c>
      <c r="I1135" s="103">
        <v>36</v>
      </c>
      <c r="J1135" s="103">
        <v>0</v>
      </c>
      <c r="K1135" s="120"/>
      <c r="L1135" s="116"/>
      <c r="M1135" s="194"/>
    </row>
    <row r="1136" spans="2:13" hidden="1" outlineLevel="1">
      <c r="B1136" s="193">
        <v>15</v>
      </c>
      <c r="C1136" s="121" t="s">
        <v>113</v>
      </c>
      <c r="D1136" s="116">
        <v>37</v>
      </c>
      <c r="E1136" s="72"/>
      <c r="F1136" s="96"/>
      <c r="G1136" s="103">
        <v>3064</v>
      </c>
      <c r="H1136" s="103">
        <v>2690</v>
      </c>
      <c r="I1136" s="103">
        <v>36</v>
      </c>
      <c r="J1136" s="103">
        <v>1</v>
      </c>
      <c r="K1136" s="120"/>
      <c r="L1136" s="116">
        <v>1</v>
      </c>
      <c r="M1136" s="194">
        <v>0.79</v>
      </c>
    </row>
    <row r="1137" spans="2:13" hidden="1" outlineLevel="1">
      <c r="B1137" s="193"/>
      <c r="C1137" s="121"/>
      <c r="D1137" s="116"/>
      <c r="E1137" s="72"/>
      <c r="F1137" s="96"/>
      <c r="G1137" s="103">
        <v>3036</v>
      </c>
      <c r="H1137" s="103">
        <v>2688</v>
      </c>
      <c r="I1137" s="103">
        <v>35</v>
      </c>
      <c r="J1137" s="103">
        <v>1</v>
      </c>
      <c r="K1137" s="120"/>
      <c r="L1137" s="116"/>
      <c r="M1137" s="194"/>
    </row>
    <row r="1138" spans="2:13" hidden="1" outlineLevel="1">
      <c r="B1138" s="193"/>
      <c r="C1138" s="121"/>
      <c r="D1138" s="116"/>
      <c r="E1138" s="72"/>
      <c r="F1138" s="96"/>
      <c r="G1138" s="103">
        <v>3007</v>
      </c>
      <c r="H1138" s="103">
        <v>2687</v>
      </c>
      <c r="I1138" s="103">
        <v>34</v>
      </c>
      <c r="J1138" s="103">
        <v>1</v>
      </c>
      <c r="K1138" s="120"/>
      <c r="L1138" s="116"/>
      <c r="M1138" s="194"/>
    </row>
    <row r="1139" spans="2:13" hidden="1" outlineLevel="1">
      <c r="B1139" s="193"/>
      <c r="C1139" s="121"/>
      <c r="D1139" s="116"/>
      <c r="E1139" s="72"/>
      <c r="F1139" s="96"/>
      <c r="G1139" s="103">
        <v>2979</v>
      </c>
      <c r="H1139" s="103">
        <v>2686</v>
      </c>
      <c r="I1139" s="103">
        <v>33</v>
      </c>
      <c r="J1139" s="103">
        <v>1</v>
      </c>
      <c r="K1139" s="120"/>
      <c r="L1139" s="116"/>
      <c r="M1139" s="194"/>
    </row>
    <row r="1140" spans="2:13" hidden="1" outlineLevel="1">
      <c r="B1140" s="193"/>
      <c r="C1140" s="121"/>
      <c r="D1140" s="116"/>
      <c r="E1140" s="72"/>
      <c r="F1140" s="96"/>
      <c r="G1140" s="103">
        <v>2950</v>
      </c>
      <c r="H1140" s="103">
        <v>2685</v>
      </c>
      <c r="I1140" s="103">
        <v>32</v>
      </c>
      <c r="J1140" s="103">
        <v>1</v>
      </c>
      <c r="K1140" s="120"/>
      <c r="L1140" s="116"/>
      <c r="M1140" s="194"/>
    </row>
    <row r="1141" spans="2:13" hidden="1" outlineLevel="1">
      <c r="B1141" s="193"/>
      <c r="C1141" s="121"/>
      <c r="D1141" s="116"/>
      <c r="E1141" s="72"/>
      <c r="F1141" s="96"/>
      <c r="G1141" s="103">
        <v>2922</v>
      </c>
      <c r="H1141" s="103">
        <v>2684</v>
      </c>
      <c r="I1141" s="103">
        <v>31</v>
      </c>
      <c r="J1141" s="103">
        <v>1</v>
      </c>
      <c r="K1141" s="120"/>
      <c r="L1141" s="116"/>
      <c r="M1141" s="194"/>
    </row>
    <row r="1142" spans="2:13" hidden="1" outlineLevel="1">
      <c r="B1142" s="193"/>
      <c r="C1142" s="121"/>
      <c r="D1142" s="116"/>
      <c r="E1142" s="72"/>
      <c r="F1142" s="96"/>
      <c r="G1142" s="103">
        <v>2893</v>
      </c>
      <c r="H1142" s="103">
        <v>2683</v>
      </c>
      <c r="I1142" s="103">
        <v>30</v>
      </c>
      <c r="J1142" s="103">
        <v>1</v>
      </c>
      <c r="K1142" s="120"/>
      <c r="L1142" s="116"/>
      <c r="M1142" s="194"/>
    </row>
    <row r="1143" spans="2:13" hidden="1" outlineLevel="1">
      <c r="B1143" s="193"/>
      <c r="C1143" s="121"/>
      <c r="D1143" s="116"/>
      <c r="E1143" s="72"/>
      <c r="F1143" s="96"/>
      <c r="G1143" s="103">
        <v>2864</v>
      </c>
      <c r="H1143" s="103">
        <v>2682</v>
      </c>
      <c r="I1143" s="103">
        <v>29</v>
      </c>
      <c r="J1143" s="103">
        <v>1</v>
      </c>
      <c r="K1143" s="120"/>
      <c r="L1143" s="116"/>
      <c r="M1143" s="194"/>
    </row>
    <row r="1144" spans="2:13" hidden="1" outlineLevel="1">
      <c r="B1144" s="193"/>
      <c r="C1144" s="121"/>
      <c r="D1144" s="116"/>
      <c r="E1144" s="72"/>
      <c r="F1144" s="96"/>
      <c r="G1144" s="103">
        <v>2836</v>
      </c>
      <c r="H1144" s="103">
        <v>2681</v>
      </c>
      <c r="I1144" s="103">
        <v>28</v>
      </c>
      <c r="J1144" s="103">
        <v>1</v>
      </c>
      <c r="K1144" s="120"/>
      <c r="L1144" s="116"/>
      <c r="M1144" s="194"/>
    </row>
    <row r="1145" spans="2:13" hidden="1" outlineLevel="1">
      <c r="B1145" s="193"/>
      <c r="C1145" s="121"/>
      <c r="D1145" s="116"/>
      <c r="E1145" s="72"/>
      <c r="F1145" s="96"/>
      <c r="G1145" s="103">
        <v>2807</v>
      </c>
      <c r="H1145" s="103">
        <v>2681</v>
      </c>
      <c r="I1145" s="103">
        <v>27</v>
      </c>
      <c r="J1145" s="103">
        <v>1</v>
      </c>
      <c r="K1145" s="120"/>
      <c r="L1145" s="116"/>
      <c r="M1145" s="194"/>
    </row>
    <row r="1146" spans="2:13" hidden="1" outlineLevel="1">
      <c r="B1146" s="193"/>
      <c r="C1146" s="121"/>
      <c r="D1146" s="116"/>
      <c r="E1146" s="72"/>
      <c r="F1146" s="96"/>
      <c r="G1146" s="103">
        <v>2778</v>
      </c>
      <c r="H1146" s="103">
        <v>2680</v>
      </c>
      <c r="I1146" s="103">
        <v>26</v>
      </c>
      <c r="J1146" s="103">
        <v>1</v>
      </c>
      <c r="K1146" s="120"/>
      <c r="L1146" s="116"/>
      <c r="M1146" s="194"/>
    </row>
    <row r="1147" spans="2:13" hidden="1" outlineLevel="1">
      <c r="B1147" s="193"/>
      <c r="C1147" s="121"/>
      <c r="D1147" s="116"/>
      <c r="E1147" s="72"/>
      <c r="F1147" s="96"/>
      <c r="G1147" s="103">
        <v>2749</v>
      </c>
      <c r="H1147" s="103">
        <v>2680</v>
      </c>
      <c r="I1147" s="103">
        <v>25</v>
      </c>
      <c r="J1147" s="103">
        <v>1</v>
      </c>
      <c r="K1147" s="120"/>
      <c r="L1147" s="116"/>
      <c r="M1147" s="194"/>
    </row>
    <row r="1148" spans="2:13" hidden="1" outlineLevel="1">
      <c r="B1148" s="193"/>
      <c r="C1148" s="121"/>
      <c r="D1148" s="116"/>
      <c r="E1148" s="72"/>
      <c r="F1148" s="96"/>
      <c r="G1148" s="103">
        <v>2720</v>
      </c>
      <c r="H1148" s="103">
        <v>2679</v>
      </c>
      <c r="I1148" s="103">
        <v>24</v>
      </c>
      <c r="J1148" s="103">
        <v>1</v>
      </c>
      <c r="K1148" s="120"/>
      <c r="L1148" s="116"/>
      <c r="M1148" s="194"/>
    </row>
    <row r="1149" spans="2:13" hidden="1" outlineLevel="1">
      <c r="B1149" s="193"/>
      <c r="C1149" s="121"/>
      <c r="D1149" s="116"/>
      <c r="E1149" s="72"/>
      <c r="F1149" s="96"/>
      <c r="G1149" s="103">
        <v>2691</v>
      </c>
      <c r="H1149" s="103">
        <v>2678</v>
      </c>
      <c r="I1149" s="103">
        <v>23</v>
      </c>
      <c r="J1149" s="103">
        <v>1</v>
      </c>
      <c r="K1149" s="120"/>
      <c r="L1149" s="116"/>
      <c r="M1149" s="194"/>
    </row>
    <row r="1150" spans="2:13" hidden="1" outlineLevel="1">
      <c r="B1150" s="193"/>
      <c r="C1150" s="121"/>
      <c r="D1150" s="116"/>
      <c r="E1150" s="72"/>
      <c r="F1150" s="96"/>
      <c r="G1150" s="103">
        <v>2662</v>
      </c>
      <c r="H1150" s="103">
        <v>2678</v>
      </c>
      <c r="I1150" s="103">
        <v>22</v>
      </c>
      <c r="J1150" s="103">
        <v>1</v>
      </c>
      <c r="K1150" s="120"/>
      <c r="L1150" s="116"/>
      <c r="M1150" s="194"/>
    </row>
    <row r="1151" spans="2:13" hidden="1" outlineLevel="1">
      <c r="B1151" s="193"/>
      <c r="C1151" s="121"/>
      <c r="D1151" s="116"/>
      <c r="E1151" s="72"/>
      <c r="F1151" s="96"/>
      <c r="G1151" s="103">
        <v>2633</v>
      </c>
      <c r="H1151" s="103">
        <v>2678</v>
      </c>
      <c r="I1151" s="103">
        <v>21</v>
      </c>
      <c r="J1151" s="103">
        <v>1</v>
      </c>
      <c r="K1151" s="120"/>
      <c r="L1151" s="116"/>
      <c r="M1151" s="194"/>
    </row>
    <row r="1152" spans="2:13" hidden="1" outlineLevel="1">
      <c r="B1152" s="193"/>
      <c r="C1152" s="121"/>
      <c r="D1152" s="116"/>
      <c r="E1152" s="72"/>
      <c r="F1152" s="96"/>
      <c r="G1152" s="103">
        <v>2604</v>
      </c>
      <c r="H1152" s="103">
        <v>2677</v>
      </c>
      <c r="I1152" s="103">
        <v>20</v>
      </c>
      <c r="J1152" s="103">
        <v>1</v>
      </c>
      <c r="K1152" s="120"/>
      <c r="L1152" s="116"/>
      <c r="M1152" s="194"/>
    </row>
    <row r="1153" spans="2:13" hidden="1" outlineLevel="1">
      <c r="B1153" s="193"/>
      <c r="C1153" s="121"/>
      <c r="D1153" s="116"/>
      <c r="E1153" s="72"/>
      <c r="F1153" s="96"/>
      <c r="G1153" s="103">
        <v>2575</v>
      </c>
      <c r="H1153" s="103">
        <v>2677</v>
      </c>
      <c r="I1153" s="103">
        <v>19</v>
      </c>
      <c r="J1153" s="103">
        <v>1</v>
      </c>
      <c r="K1153" s="120"/>
      <c r="L1153" s="116"/>
      <c r="M1153" s="194"/>
    </row>
    <row r="1154" spans="2:13" hidden="1" outlineLevel="1">
      <c r="B1154" s="193"/>
      <c r="C1154" s="121"/>
      <c r="D1154" s="116"/>
      <c r="E1154" s="72"/>
      <c r="F1154" s="96"/>
      <c r="G1154" s="103">
        <v>2546</v>
      </c>
      <c r="H1154" s="103">
        <v>2676</v>
      </c>
      <c r="I1154" s="103">
        <v>18</v>
      </c>
      <c r="J1154" s="103">
        <v>1</v>
      </c>
      <c r="K1154" s="120"/>
      <c r="L1154" s="116"/>
      <c r="M1154" s="194"/>
    </row>
    <row r="1155" spans="2:13" hidden="1" outlineLevel="1">
      <c r="B1155" s="193"/>
      <c r="C1155" s="121"/>
      <c r="D1155" s="116"/>
      <c r="E1155" s="72"/>
      <c r="F1155" s="96"/>
      <c r="G1155" s="103">
        <v>2516</v>
      </c>
      <c r="H1155" s="103">
        <v>2676</v>
      </c>
      <c r="I1155" s="103">
        <v>17</v>
      </c>
      <c r="J1155" s="103">
        <v>1</v>
      </c>
      <c r="K1155" s="120"/>
      <c r="L1155" s="116"/>
      <c r="M1155" s="194"/>
    </row>
    <row r="1156" spans="2:13" hidden="1" outlineLevel="1">
      <c r="B1156" s="193"/>
      <c r="C1156" s="121"/>
      <c r="D1156" s="116"/>
      <c r="E1156" s="72"/>
      <c r="F1156" s="96"/>
      <c r="G1156" s="103">
        <v>2487</v>
      </c>
      <c r="H1156" s="103">
        <v>2676</v>
      </c>
      <c r="I1156" s="103">
        <v>16</v>
      </c>
      <c r="J1156" s="103">
        <v>1</v>
      </c>
      <c r="K1156" s="120"/>
      <c r="L1156" s="116"/>
      <c r="M1156" s="194"/>
    </row>
    <row r="1157" spans="2:13" hidden="1" outlineLevel="1">
      <c r="B1157" s="193"/>
      <c r="C1157" s="121"/>
      <c r="D1157" s="116"/>
      <c r="E1157" s="72"/>
      <c r="F1157" s="96"/>
      <c r="G1157" s="103">
        <v>2458</v>
      </c>
      <c r="H1157" s="103">
        <v>2675</v>
      </c>
      <c r="I1157" s="103">
        <v>15</v>
      </c>
      <c r="J1157" s="103">
        <v>1</v>
      </c>
      <c r="K1157" s="120"/>
      <c r="L1157" s="116"/>
      <c r="M1157" s="194"/>
    </row>
    <row r="1158" spans="2:13" hidden="1" outlineLevel="1">
      <c r="B1158" s="193"/>
      <c r="C1158" s="121"/>
      <c r="D1158" s="116"/>
      <c r="E1158" s="72"/>
      <c r="F1158" s="96"/>
      <c r="G1158" s="103">
        <v>2428</v>
      </c>
      <c r="H1158" s="103">
        <v>2675</v>
      </c>
      <c r="I1158" s="103">
        <v>14</v>
      </c>
      <c r="J1158" s="103">
        <v>1</v>
      </c>
      <c r="K1158" s="120"/>
      <c r="L1158" s="116"/>
      <c r="M1158" s="194"/>
    </row>
    <row r="1159" spans="2:13" hidden="1" outlineLevel="1">
      <c r="B1159" s="193"/>
      <c r="C1159" s="121"/>
      <c r="D1159" s="116"/>
      <c r="E1159" s="72"/>
      <c r="F1159" s="96"/>
      <c r="G1159" s="103">
        <v>2399</v>
      </c>
      <c r="H1159" s="103">
        <v>2675</v>
      </c>
      <c r="I1159" s="103">
        <v>13</v>
      </c>
      <c r="J1159" s="103">
        <v>1</v>
      </c>
      <c r="K1159" s="120"/>
      <c r="L1159" s="116"/>
      <c r="M1159" s="194"/>
    </row>
    <row r="1160" spans="2:13" hidden="1" outlineLevel="1">
      <c r="B1160" s="193"/>
      <c r="C1160" s="121"/>
      <c r="D1160" s="116"/>
      <c r="E1160" s="72"/>
      <c r="F1160" s="96"/>
      <c r="G1160" s="103">
        <v>2370</v>
      </c>
      <c r="H1160" s="103">
        <v>2675</v>
      </c>
      <c r="I1160" s="103">
        <v>12</v>
      </c>
      <c r="J1160" s="103">
        <v>1</v>
      </c>
      <c r="K1160" s="120"/>
      <c r="L1160" s="116"/>
      <c r="M1160" s="194"/>
    </row>
    <row r="1161" spans="2:13" hidden="1" outlineLevel="1">
      <c r="B1161" s="193"/>
      <c r="C1161" s="121"/>
      <c r="D1161" s="116"/>
      <c r="E1161" s="72"/>
      <c r="F1161" s="96"/>
      <c r="G1161" s="103">
        <v>2340</v>
      </c>
      <c r="H1161" s="103">
        <v>2675</v>
      </c>
      <c r="I1161" s="103">
        <v>11</v>
      </c>
      <c r="J1161" s="103">
        <v>1</v>
      </c>
      <c r="K1161" s="120"/>
      <c r="L1161" s="116"/>
      <c r="M1161" s="194"/>
    </row>
    <row r="1162" spans="2:13" hidden="1" outlineLevel="1">
      <c r="B1162" s="193"/>
      <c r="C1162" s="121"/>
      <c r="D1162" s="116"/>
      <c r="E1162" s="72"/>
      <c r="F1162" s="96"/>
      <c r="G1162" s="103">
        <v>2311</v>
      </c>
      <c r="H1162" s="103">
        <v>2675</v>
      </c>
      <c r="I1162" s="103">
        <v>10</v>
      </c>
      <c r="J1162" s="103">
        <v>1</v>
      </c>
      <c r="K1162" s="120"/>
      <c r="L1162" s="116"/>
      <c r="M1162" s="194"/>
    </row>
    <row r="1163" spans="2:13" hidden="1" outlineLevel="1">
      <c r="B1163" s="193"/>
      <c r="C1163" s="121"/>
      <c r="D1163" s="116"/>
      <c r="E1163" s="72"/>
      <c r="F1163" s="96"/>
      <c r="G1163" s="103">
        <v>2281</v>
      </c>
      <c r="H1163" s="103">
        <v>2674</v>
      </c>
      <c r="I1163" s="103">
        <v>9</v>
      </c>
      <c r="J1163" s="103">
        <v>1</v>
      </c>
      <c r="K1163" s="120"/>
      <c r="L1163" s="116"/>
      <c r="M1163" s="194"/>
    </row>
    <row r="1164" spans="2:13" hidden="1" outlineLevel="1">
      <c r="B1164" s="193"/>
      <c r="C1164" s="121"/>
      <c r="D1164" s="116"/>
      <c r="E1164" s="72"/>
      <c r="F1164" s="96"/>
      <c r="G1164" s="103">
        <v>2252</v>
      </c>
      <c r="H1164" s="103">
        <v>2674</v>
      </c>
      <c r="I1164" s="103">
        <v>8</v>
      </c>
      <c r="J1164" s="103">
        <v>1</v>
      </c>
      <c r="K1164" s="120"/>
      <c r="L1164" s="116"/>
      <c r="M1164" s="194"/>
    </row>
    <row r="1165" spans="2:13" hidden="1" outlineLevel="1">
      <c r="B1165" s="193"/>
      <c r="C1165" s="121"/>
      <c r="D1165" s="116"/>
      <c r="E1165" s="72"/>
      <c r="F1165" s="96"/>
      <c r="G1165" s="103">
        <v>2223</v>
      </c>
      <c r="H1165" s="103">
        <v>2674</v>
      </c>
      <c r="I1165" s="103">
        <v>7</v>
      </c>
      <c r="J1165" s="103">
        <v>1</v>
      </c>
      <c r="K1165" s="120"/>
      <c r="L1165" s="116"/>
      <c r="M1165" s="194"/>
    </row>
    <row r="1166" spans="2:13" hidden="1" outlineLevel="1">
      <c r="B1166" s="193"/>
      <c r="C1166" s="121"/>
      <c r="D1166" s="116"/>
      <c r="E1166" s="72"/>
      <c r="F1166" s="96"/>
      <c r="G1166" s="103">
        <v>2193</v>
      </c>
      <c r="H1166" s="103">
        <v>2674</v>
      </c>
      <c r="I1166" s="103">
        <v>6</v>
      </c>
      <c r="J1166" s="103">
        <v>1</v>
      </c>
      <c r="K1166" s="120"/>
      <c r="L1166" s="116"/>
      <c r="M1166" s="194"/>
    </row>
    <row r="1167" spans="2:13" hidden="1" outlineLevel="1">
      <c r="B1167" s="193"/>
      <c r="C1167" s="121"/>
      <c r="D1167" s="116"/>
      <c r="E1167" s="72"/>
      <c r="F1167" s="96"/>
      <c r="G1167" s="103">
        <v>2164</v>
      </c>
      <c r="H1167" s="103">
        <v>2674</v>
      </c>
      <c r="I1167" s="103">
        <v>5</v>
      </c>
      <c r="J1167" s="103">
        <v>1</v>
      </c>
      <c r="K1167" s="120"/>
      <c r="L1167" s="116"/>
      <c r="M1167" s="194"/>
    </row>
    <row r="1168" spans="2:13" hidden="1" outlineLevel="1">
      <c r="B1168" s="193"/>
      <c r="C1168" s="121"/>
      <c r="D1168" s="116"/>
      <c r="E1168" s="72"/>
      <c r="F1168" s="96"/>
      <c r="G1168" s="103">
        <v>2135</v>
      </c>
      <c r="H1168" s="103">
        <v>2674</v>
      </c>
      <c r="I1168" s="103">
        <v>4</v>
      </c>
      <c r="J1168" s="103">
        <v>1</v>
      </c>
      <c r="K1168" s="120"/>
      <c r="L1168" s="116"/>
      <c r="M1168" s="194"/>
    </row>
    <row r="1169" spans="2:13" hidden="1" outlineLevel="1">
      <c r="B1169" s="193"/>
      <c r="C1169" s="121"/>
      <c r="D1169" s="116"/>
      <c r="E1169" s="72"/>
      <c r="F1169" s="96"/>
      <c r="G1169" s="103">
        <v>2105</v>
      </c>
      <c r="H1169" s="103">
        <v>2674</v>
      </c>
      <c r="I1169" s="103">
        <v>3</v>
      </c>
      <c r="J1169" s="103">
        <v>1</v>
      </c>
      <c r="K1169" s="120"/>
      <c r="L1169" s="116"/>
      <c r="M1169" s="194"/>
    </row>
    <row r="1170" spans="2:13" hidden="1" outlineLevel="1">
      <c r="B1170" s="193"/>
      <c r="C1170" s="121"/>
      <c r="D1170" s="116"/>
      <c r="E1170" s="72"/>
      <c r="F1170" s="96"/>
      <c r="G1170" s="103">
        <v>2076</v>
      </c>
      <c r="H1170" s="103">
        <v>2674</v>
      </c>
      <c r="I1170" s="103">
        <v>2</v>
      </c>
      <c r="J1170" s="103">
        <v>1</v>
      </c>
      <c r="K1170" s="120"/>
      <c r="L1170" s="116"/>
      <c r="M1170" s="194"/>
    </row>
    <row r="1171" spans="2:13" hidden="1" outlineLevel="1">
      <c r="B1171" s="193"/>
      <c r="C1171" s="121"/>
      <c r="D1171" s="116"/>
      <c r="E1171" s="72"/>
      <c r="F1171" s="96"/>
      <c r="G1171" s="103">
        <v>2046</v>
      </c>
      <c r="H1171" s="103">
        <v>2674</v>
      </c>
      <c r="I1171" s="103">
        <v>1</v>
      </c>
      <c r="J1171" s="103">
        <v>1</v>
      </c>
      <c r="K1171" s="120"/>
      <c r="L1171" s="116"/>
      <c r="M1171" s="194"/>
    </row>
    <row r="1172" spans="2:13" collapsed="1">
      <c r="B1172" s="193"/>
      <c r="C1172" s="121"/>
      <c r="D1172" s="116"/>
      <c r="E1172" s="72"/>
      <c r="F1172" s="96"/>
      <c r="G1172" s="103">
        <v>2017</v>
      </c>
      <c r="H1172" s="103">
        <v>2674</v>
      </c>
      <c r="I1172" s="103">
        <v>0</v>
      </c>
      <c r="J1172" s="103">
        <v>1</v>
      </c>
      <c r="K1172" s="120"/>
      <c r="L1172" s="116"/>
      <c r="M1172" s="194"/>
    </row>
    <row r="1173" spans="2:13" hidden="1" outlineLevel="1">
      <c r="B1173" s="193">
        <v>16</v>
      </c>
      <c r="C1173" s="121" t="s">
        <v>114</v>
      </c>
      <c r="D1173" s="116">
        <v>37</v>
      </c>
      <c r="E1173" s="72"/>
      <c r="F1173" s="96"/>
      <c r="G1173" s="103">
        <v>3444</v>
      </c>
      <c r="H1173" s="103">
        <v>3139</v>
      </c>
      <c r="I1173" s="103">
        <v>36</v>
      </c>
      <c r="J1173" s="103">
        <v>6</v>
      </c>
      <c r="K1173" s="120"/>
      <c r="L1173" s="116">
        <v>1</v>
      </c>
      <c r="M1173" s="194">
        <v>0.79</v>
      </c>
    </row>
    <row r="1174" spans="2:13" hidden="1" outlineLevel="1">
      <c r="B1174" s="193"/>
      <c r="C1174" s="121"/>
      <c r="D1174" s="116"/>
      <c r="E1174" s="72"/>
      <c r="F1174" s="96"/>
      <c r="G1174" s="103">
        <v>3444</v>
      </c>
      <c r="H1174" s="103">
        <v>3139</v>
      </c>
      <c r="I1174" s="103">
        <v>35</v>
      </c>
      <c r="J1174" s="103">
        <v>6</v>
      </c>
      <c r="K1174" s="120"/>
      <c r="L1174" s="116"/>
      <c r="M1174" s="194"/>
    </row>
    <row r="1175" spans="2:13" hidden="1" outlineLevel="1">
      <c r="B1175" s="193"/>
      <c r="C1175" s="121"/>
      <c r="D1175" s="116"/>
      <c r="E1175" s="72"/>
      <c r="F1175" s="96"/>
      <c r="G1175" s="103">
        <v>3435</v>
      </c>
      <c r="H1175" s="103">
        <v>3118</v>
      </c>
      <c r="I1175" s="103">
        <v>34</v>
      </c>
      <c r="J1175" s="103">
        <v>6</v>
      </c>
      <c r="K1175" s="120"/>
      <c r="L1175" s="116"/>
      <c r="M1175" s="194"/>
    </row>
    <row r="1176" spans="2:13" hidden="1" outlineLevel="1">
      <c r="B1176" s="193"/>
      <c r="C1176" s="121"/>
      <c r="D1176" s="116"/>
      <c r="E1176" s="72"/>
      <c r="F1176" s="96"/>
      <c r="G1176" s="103">
        <v>3435</v>
      </c>
      <c r="H1176" s="103">
        <v>3118</v>
      </c>
      <c r="I1176" s="103">
        <v>33</v>
      </c>
      <c r="J1176" s="103">
        <v>6</v>
      </c>
      <c r="K1176" s="120"/>
      <c r="L1176" s="116"/>
      <c r="M1176" s="194"/>
    </row>
    <row r="1177" spans="2:13" hidden="1" outlineLevel="1">
      <c r="B1177" s="193"/>
      <c r="C1177" s="121"/>
      <c r="D1177" s="116"/>
      <c r="E1177" s="72"/>
      <c r="F1177" s="96"/>
      <c r="G1177" s="103">
        <v>3427</v>
      </c>
      <c r="H1177" s="103">
        <v>3095</v>
      </c>
      <c r="I1177" s="103">
        <v>32</v>
      </c>
      <c r="J1177" s="103">
        <v>6</v>
      </c>
      <c r="K1177" s="120"/>
      <c r="L1177" s="116"/>
      <c r="M1177" s="194"/>
    </row>
    <row r="1178" spans="2:13" hidden="1" outlineLevel="1">
      <c r="B1178" s="193"/>
      <c r="C1178" s="121"/>
      <c r="D1178" s="116"/>
      <c r="E1178" s="72"/>
      <c r="F1178" s="96"/>
      <c r="G1178" s="103">
        <v>3427</v>
      </c>
      <c r="H1178" s="103">
        <v>3095</v>
      </c>
      <c r="I1178" s="103">
        <v>31</v>
      </c>
      <c r="J1178" s="103">
        <v>6</v>
      </c>
      <c r="K1178" s="120"/>
      <c r="L1178" s="116"/>
      <c r="M1178" s="194"/>
    </row>
    <row r="1179" spans="2:13" hidden="1" outlineLevel="1">
      <c r="B1179" s="193"/>
      <c r="C1179" s="121"/>
      <c r="D1179" s="116"/>
      <c r="E1179" s="72"/>
      <c r="F1179" s="96"/>
      <c r="G1179" s="103">
        <v>3420</v>
      </c>
      <c r="H1179" s="103">
        <v>3072</v>
      </c>
      <c r="I1179" s="103">
        <v>30</v>
      </c>
      <c r="J1179" s="103">
        <v>6</v>
      </c>
      <c r="K1179" s="120"/>
      <c r="L1179" s="116"/>
      <c r="M1179" s="194"/>
    </row>
    <row r="1180" spans="2:13" hidden="1" outlineLevel="1">
      <c r="B1180" s="193"/>
      <c r="C1180" s="121"/>
      <c r="D1180" s="116"/>
      <c r="E1180" s="72"/>
      <c r="F1180" s="96"/>
      <c r="G1180" s="103">
        <v>3420</v>
      </c>
      <c r="H1180" s="103">
        <v>3072</v>
      </c>
      <c r="I1180" s="103">
        <v>29</v>
      </c>
      <c r="J1180" s="103">
        <v>6</v>
      </c>
      <c r="K1180" s="120"/>
      <c r="L1180" s="116"/>
      <c r="M1180" s="194"/>
    </row>
    <row r="1181" spans="2:13" hidden="1" outlineLevel="1">
      <c r="B1181" s="193"/>
      <c r="C1181" s="121"/>
      <c r="D1181" s="116"/>
      <c r="E1181" s="72"/>
      <c r="F1181" s="96"/>
      <c r="G1181" s="103">
        <v>3413</v>
      </c>
      <c r="H1181" s="103">
        <v>3049</v>
      </c>
      <c r="I1181" s="103">
        <v>28</v>
      </c>
      <c r="J1181" s="103">
        <v>6</v>
      </c>
      <c r="K1181" s="120"/>
      <c r="L1181" s="116"/>
      <c r="M1181" s="194"/>
    </row>
    <row r="1182" spans="2:13" hidden="1" outlineLevel="1">
      <c r="B1182" s="193"/>
      <c r="C1182" s="121"/>
      <c r="D1182" s="116"/>
      <c r="E1182" s="72"/>
      <c r="F1182" s="96"/>
      <c r="G1182" s="103">
        <v>3413</v>
      </c>
      <c r="H1182" s="103">
        <v>3049</v>
      </c>
      <c r="I1182" s="103">
        <v>27</v>
      </c>
      <c r="J1182" s="103">
        <v>6</v>
      </c>
      <c r="K1182" s="120"/>
      <c r="L1182" s="116"/>
      <c r="M1182" s="194"/>
    </row>
    <row r="1183" spans="2:13" hidden="1" outlineLevel="1">
      <c r="B1183" s="193"/>
      <c r="C1183" s="121"/>
      <c r="D1183" s="116"/>
      <c r="E1183" s="72"/>
      <c r="F1183" s="96"/>
      <c r="G1183" s="103">
        <v>3406</v>
      </c>
      <c r="H1183" s="103">
        <v>3026</v>
      </c>
      <c r="I1183" s="103">
        <v>26</v>
      </c>
      <c r="J1183" s="103">
        <v>6</v>
      </c>
      <c r="K1183" s="120"/>
      <c r="L1183" s="116"/>
      <c r="M1183" s="194"/>
    </row>
    <row r="1184" spans="2:13" hidden="1" outlineLevel="1">
      <c r="B1184" s="193"/>
      <c r="C1184" s="121"/>
      <c r="D1184" s="116"/>
      <c r="E1184" s="72"/>
      <c r="F1184" s="96"/>
      <c r="G1184" s="103">
        <v>3406</v>
      </c>
      <c r="H1184" s="103">
        <v>3026</v>
      </c>
      <c r="I1184" s="103">
        <v>25</v>
      </c>
      <c r="J1184" s="103">
        <v>6</v>
      </c>
      <c r="K1184" s="120"/>
      <c r="L1184" s="116"/>
      <c r="M1184" s="194"/>
    </row>
    <row r="1185" spans="2:13" hidden="1" outlineLevel="1">
      <c r="B1185" s="193"/>
      <c r="C1185" s="121"/>
      <c r="D1185" s="116"/>
      <c r="E1185" s="72"/>
      <c r="F1185" s="96"/>
      <c r="G1185" s="103">
        <v>3399</v>
      </c>
      <c r="H1185" s="103">
        <v>3003</v>
      </c>
      <c r="I1185" s="103">
        <v>24</v>
      </c>
      <c r="J1185" s="103">
        <v>6</v>
      </c>
      <c r="K1185" s="120"/>
      <c r="L1185" s="116"/>
      <c r="M1185" s="194"/>
    </row>
    <row r="1186" spans="2:13" hidden="1" outlineLevel="1">
      <c r="B1186" s="193"/>
      <c r="C1186" s="121"/>
      <c r="D1186" s="116"/>
      <c r="E1186" s="72"/>
      <c r="F1186" s="96"/>
      <c r="G1186" s="103">
        <v>3399</v>
      </c>
      <c r="H1186" s="103">
        <v>3003</v>
      </c>
      <c r="I1186" s="103">
        <v>23</v>
      </c>
      <c r="J1186" s="103">
        <v>6</v>
      </c>
      <c r="K1186" s="120"/>
      <c r="L1186" s="116"/>
      <c r="M1186" s="194"/>
    </row>
    <row r="1187" spans="2:13" hidden="1" outlineLevel="1">
      <c r="B1187" s="193"/>
      <c r="C1187" s="121"/>
      <c r="D1187" s="116"/>
      <c r="E1187" s="72"/>
      <c r="F1187" s="96"/>
      <c r="G1187" s="103">
        <v>3392</v>
      </c>
      <c r="H1187" s="103">
        <v>2979</v>
      </c>
      <c r="I1187" s="103">
        <v>22</v>
      </c>
      <c r="J1187" s="103">
        <v>6</v>
      </c>
      <c r="K1187" s="120"/>
      <c r="L1187" s="116"/>
      <c r="M1187" s="194"/>
    </row>
    <row r="1188" spans="2:13" hidden="1" outlineLevel="1">
      <c r="B1188" s="193"/>
      <c r="C1188" s="121"/>
      <c r="D1188" s="116"/>
      <c r="E1188" s="72"/>
      <c r="F1188" s="96"/>
      <c r="G1188" s="103">
        <v>3392</v>
      </c>
      <c r="H1188" s="103">
        <v>2979</v>
      </c>
      <c r="I1188" s="103">
        <v>21</v>
      </c>
      <c r="J1188" s="103">
        <v>6</v>
      </c>
      <c r="K1188" s="120"/>
      <c r="L1188" s="116"/>
      <c r="M1188" s="194"/>
    </row>
    <row r="1189" spans="2:13" hidden="1" outlineLevel="1">
      <c r="B1189" s="193"/>
      <c r="C1189" s="121"/>
      <c r="D1189" s="116"/>
      <c r="E1189" s="72"/>
      <c r="F1189" s="96"/>
      <c r="G1189" s="103">
        <v>3384</v>
      </c>
      <c r="H1189" s="103">
        <v>2956</v>
      </c>
      <c r="I1189" s="103">
        <v>20</v>
      </c>
      <c r="J1189" s="103">
        <v>6</v>
      </c>
      <c r="K1189" s="120"/>
      <c r="L1189" s="116"/>
      <c r="M1189" s="194"/>
    </row>
    <row r="1190" spans="2:13" hidden="1" outlineLevel="1">
      <c r="B1190" s="193"/>
      <c r="C1190" s="121"/>
      <c r="D1190" s="116"/>
      <c r="E1190" s="72"/>
      <c r="F1190" s="96"/>
      <c r="G1190" s="103">
        <v>3384</v>
      </c>
      <c r="H1190" s="103">
        <v>2956</v>
      </c>
      <c r="I1190" s="103">
        <v>19</v>
      </c>
      <c r="J1190" s="103">
        <v>6</v>
      </c>
      <c r="K1190" s="120"/>
      <c r="L1190" s="116"/>
      <c r="M1190" s="194"/>
    </row>
    <row r="1191" spans="2:13" hidden="1" outlineLevel="1">
      <c r="B1191" s="193"/>
      <c r="C1191" s="121"/>
      <c r="D1191" s="116"/>
      <c r="E1191" s="72"/>
      <c r="F1191" s="96"/>
      <c r="G1191" s="103">
        <v>3376</v>
      </c>
      <c r="H1191" s="103">
        <v>2933</v>
      </c>
      <c r="I1191" s="103">
        <v>18</v>
      </c>
      <c r="J1191" s="103">
        <v>6</v>
      </c>
      <c r="K1191" s="120"/>
      <c r="L1191" s="116"/>
      <c r="M1191" s="194"/>
    </row>
    <row r="1192" spans="2:13" hidden="1" outlineLevel="1">
      <c r="B1192" s="193"/>
      <c r="C1192" s="121"/>
      <c r="D1192" s="116"/>
      <c r="E1192" s="72"/>
      <c r="F1192" s="96"/>
      <c r="G1192" s="103">
        <v>3376</v>
      </c>
      <c r="H1192" s="103">
        <v>2933</v>
      </c>
      <c r="I1192" s="103">
        <v>17</v>
      </c>
      <c r="J1192" s="103">
        <v>6</v>
      </c>
      <c r="K1192" s="120"/>
      <c r="L1192" s="116"/>
      <c r="M1192" s="194"/>
    </row>
    <row r="1193" spans="2:13" hidden="1" outlineLevel="1">
      <c r="B1193" s="193"/>
      <c r="C1193" s="121"/>
      <c r="D1193" s="116"/>
      <c r="E1193" s="72"/>
      <c r="F1193" s="96"/>
      <c r="G1193" s="103">
        <v>3368</v>
      </c>
      <c r="H1193" s="103">
        <v>2911</v>
      </c>
      <c r="I1193" s="103">
        <v>16</v>
      </c>
      <c r="J1193" s="103">
        <v>6</v>
      </c>
      <c r="K1193" s="120"/>
      <c r="L1193" s="116"/>
      <c r="M1193" s="194"/>
    </row>
    <row r="1194" spans="2:13" hidden="1" outlineLevel="1">
      <c r="B1194" s="193"/>
      <c r="C1194" s="121"/>
      <c r="D1194" s="116"/>
      <c r="E1194" s="72"/>
      <c r="F1194" s="96"/>
      <c r="G1194" s="103">
        <v>3368</v>
      </c>
      <c r="H1194" s="103">
        <v>2911</v>
      </c>
      <c r="I1194" s="103">
        <v>15</v>
      </c>
      <c r="J1194" s="103">
        <v>6</v>
      </c>
      <c r="K1194" s="120"/>
      <c r="L1194" s="116"/>
      <c r="M1194" s="194"/>
    </row>
    <row r="1195" spans="2:13" hidden="1" outlineLevel="1">
      <c r="B1195" s="193"/>
      <c r="C1195" s="121"/>
      <c r="D1195" s="116"/>
      <c r="E1195" s="72"/>
      <c r="F1195" s="96"/>
      <c r="G1195" s="103">
        <v>3360</v>
      </c>
      <c r="H1195" s="103">
        <v>2890</v>
      </c>
      <c r="I1195" s="103">
        <v>14</v>
      </c>
      <c r="J1195" s="103">
        <v>6</v>
      </c>
      <c r="K1195" s="120"/>
      <c r="L1195" s="116"/>
      <c r="M1195" s="194"/>
    </row>
    <row r="1196" spans="2:13" hidden="1" outlineLevel="1">
      <c r="B1196" s="193"/>
      <c r="C1196" s="121"/>
      <c r="D1196" s="116"/>
      <c r="E1196" s="72"/>
      <c r="F1196" s="96"/>
      <c r="G1196" s="103">
        <v>3352</v>
      </c>
      <c r="H1196" s="103">
        <v>2868</v>
      </c>
      <c r="I1196" s="103">
        <v>13</v>
      </c>
      <c r="J1196" s="103">
        <v>6</v>
      </c>
      <c r="K1196" s="120"/>
      <c r="L1196" s="116"/>
      <c r="M1196" s="194"/>
    </row>
    <row r="1197" spans="2:13" hidden="1" outlineLevel="1">
      <c r="B1197" s="193"/>
      <c r="C1197" s="121"/>
      <c r="D1197" s="116"/>
      <c r="E1197" s="72"/>
      <c r="F1197" s="96"/>
      <c r="G1197" s="103">
        <v>3343</v>
      </c>
      <c r="H1197" s="103">
        <v>2846</v>
      </c>
      <c r="I1197" s="103">
        <v>12</v>
      </c>
      <c r="J1197" s="103">
        <v>6</v>
      </c>
      <c r="K1197" s="120"/>
      <c r="L1197" s="116"/>
      <c r="M1197" s="194"/>
    </row>
    <row r="1198" spans="2:13" hidden="1" outlineLevel="1">
      <c r="B1198" s="193"/>
      <c r="C1198" s="121"/>
      <c r="D1198" s="116"/>
      <c r="E1198" s="72"/>
      <c r="F1198" s="96"/>
      <c r="G1198" s="103">
        <v>3333</v>
      </c>
      <c r="H1198" s="103">
        <v>2824</v>
      </c>
      <c r="I1198" s="103">
        <v>11</v>
      </c>
      <c r="J1198" s="103">
        <v>6</v>
      </c>
      <c r="K1198" s="120"/>
      <c r="L1198" s="116"/>
      <c r="M1198" s="194"/>
    </row>
    <row r="1199" spans="2:13" hidden="1" outlineLevel="1">
      <c r="B1199" s="193"/>
      <c r="C1199" s="121"/>
      <c r="D1199" s="116"/>
      <c r="E1199" s="72"/>
      <c r="F1199" s="96"/>
      <c r="G1199" s="103">
        <v>3323</v>
      </c>
      <c r="H1199" s="103">
        <v>2802</v>
      </c>
      <c r="I1199" s="103">
        <v>10</v>
      </c>
      <c r="J1199" s="103">
        <v>6</v>
      </c>
      <c r="K1199" s="120"/>
      <c r="L1199" s="116"/>
      <c r="M1199" s="194"/>
    </row>
    <row r="1200" spans="2:13" hidden="1" outlineLevel="1">
      <c r="B1200" s="193"/>
      <c r="C1200" s="121"/>
      <c r="D1200" s="116"/>
      <c r="E1200" s="72"/>
      <c r="F1200" s="96"/>
      <c r="G1200" s="103">
        <v>3313</v>
      </c>
      <c r="H1200" s="103">
        <v>2781</v>
      </c>
      <c r="I1200" s="103">
        <v>9</v>
      </c>
      <c r="J1200" s="103">
        <v>6</v>
      </c>
      <c r="K1200" s="120"/>
      <c r="L1200" s="116"/>
      <c r="M1200" s="194"/>
    </row>
    <row r="1201" spans="2:13" hidden="1" outlineLevel="1">
      <c r="B1201" s="193"/>
      <c r="C1201" s="121"/>
      <c r="D1201" s="116"/>
      <c r="E1201" s="72"/>
      <c r="F1201" s="96"/>
      <c r="G1201" s="103">
        <v>3303</v>
      </c>
      <c r="H1201" s="103">
        <v>2762</v>
      </c>
      <c r="I1201" s="103">
        <v>8</v>
      </c>
      <c r="J1201" s="103">
        <v>6</v>
      </c>
      <c r="K1201" s="120"/>
      <c r="L1201" s="116"/>
      <c r="M1201" s="194"/>
    </row>
    <row r="1202" spans="2:13" hidden="1" outlineLevel="1">
      <c r="B1202" s="193"/>
      <c r="C1202" s="121"/>
      <c r="D1202" s="116"/>
      <c r="E1202" s="72"/>
      <c r="F1202" s="96"/>
      <c r="G1202" s="103">
        <v>3292</v>
      </c>
      <c r="H1202" s="103">
        <v>2744</v>
      </c>
      <c r="I1202" s="103">
        <v>7</v>
      </c>
      <c r="J1202" s="103">
        <v>6</v>
      </c>
      <c r="K1202" s="120"/>
      <c r="L1202" s="116"/>
      <c r="M1202" s="194"/>
    </row>
    <row r="1203" spans="2:13" hidden="1" outlineLevel="1">
      <c r="B1203" s="193"/>
      <c r="C1203" s="121"/>
      <c r="D1203" s="116"/>
      <c r="E1203" s="72"/>
      <c r="F1203" s="96"/>
      <c r="G1203" s="103">
        <v>3276</v>
      </c>
      <c r="H1203" s="103">
        <v>2729</v>
      </c>
      <c r="I1203" s="103">
        <v>6</v>
      </c>
      <c r="J1203" s="103">
        <v>6</v>
      </c>
      <c r="K1203" s="120"/>
      <c r="L1203" s="116"/>
      <c r="M1203" s="194"/>
    </row>
    <row r="1204" spans="2:13" hidden="1" outlineLevel="1">
      <c r="B1204" s="193"/>
      <c r="C1204" s="121"/>
      <c r="D1204" s="116"/>
      <c r="E1204" s="72"/>
      <c r="F1204" s="96"/>
      <c r="G1204" s="103">
        <v>3257</v>
      </c>
      <c r="H1204" s="103">
        <v>2716</v>
      </c>
      <c r="I1204" s="103">
        <v>5</v>
      </c>
      <c r="J1204" s="103">
        <v>6</v>
      </c>
      <c r="K1204" s="120"/>
      <c r="L1204" s="116"/>
      <c r="M1204" s="194"/>
    </row>
    <row r="1205" spans="2:13" hidden="1" outlineLevel="1">
      <c r="B1205" s="193"/>
      <c r="C1205" s="121"/>
      <c r="D1205" s="116"/>
      <c r="E1205" s="72"/>
      <c r="F1205" s="96"/>
      <c r="G1205" s="103">
        <v>3236</v>
      </c>
      <c r="H1205" s="103">
        <v>2708</v>
      </c>
      <c r="I1205" s="103">
        <v>4</v>
      </c>
      <c r="J1205" s="103">
        <v>6</v>
      </c>
      <c r="K1205" s="120"/>
      <c r="L1205" s="116"/>
      <c r="M1205" s="194"/>
    </row>
    <row r="1206" spans="2:13" hidden="1" outlineLevel="1">
      <c r="B1206" s="193"/>
      <c r="C1206" s="121"/>
      <c r="D1206" s="116"/>
      <c r="E1206" s="72"/>
      <c r="F1206" s="96"/>
      <c r="G1206" s="103">
        <v>3214</v>
      </c>
      <c r="H1206" s="103">
        <v>2703</v>
      </c>
      <c r="I1206" s="103">
        <v>3</v>
      </c>
      <c r="J1206" s="103">
        <v>6</v>
      </c>
      <c r="K1206" s="120"/>
      <c r="L1206" s="116"/>
      <c r="M1206" s="194"/>
    </row>
    <row r="1207" spans="2:13" hidden="1" outlineLevel="1">
      <c r="B1207" s="193"/>
      <c r="C1207" s="121"/>
      <c r="D1207" s="116"/>
      <c r="E1207" s="72"/>
      <c r="F1207" s="96"/>
      <c r="G1207" s="103">
        <v>3191</v>
      </c>
      <c r="H1207" s="103">
        <v>2699</v>
      </c>
      <c r="I1207" s="103">
        <v>2</v>
      </c>
      <c r="J1207" s="103">
        <v>6</v>
      </c>
      <c r="K1207" s="120"/>
      <c r="L1207" s="116"/>
      <c r="M1207" s="194"/>
    </row>
    <row r="1208" spans="2:13" hidden="1" outlineLevel="1">
      <c r="B1208" s="193"/>
      <c r="C1208" s="121"/>
      <c r="D1208" s="116"/>
      <c r="E1208" s="72"/>
      <c r="F1208" s="96"/>
      <c r="G1208" s="103">
        <v>3168</v>
      </c>
      <c r="H1208" s="103">
        <v>2697</v>
      </c>
      <c r="I1208" s="103">
        <v>1</v>
      </c>
      <c r="J1208" s="103">
        <v>6</v>
      </c>
      <c r="K1208" s="120"/>
      <c r="L1208" s="116"/>
      <c r="M1208" s="194"/>
    </row>
    <row r="1209" spans="2:13" collapsed="1">
      <c r="B1209" s="193"/>
      <c r="C1209" s="121"/>
      <c r="D1209" s="116"/>
      <c r="E1209" s="72"/>
      <c r="F1209" s="96"/>
      <c r="G1209" s="103">
        <v>3145</v>
      </c>
      <c r="H1209" s="103">
        <v>2695</v>
      </c>
      <c r="I1209" s="103">
        <v>0</v>
      </c>
      <c r="J1209" s="103">
        <v>6</v>
      </c>
      <c r="K1209" s="120"/>
      <c r="L1209" s="116"/>
      <c r="M1209" s="194"/>
    </row>
    <row r="1210" spans="2:13" hidden="1" outlineLevel="1">
      <c r="B1210" s="193">
        <v>17</v>
      </c>
      <c r="C1210" s="121" t="s">
        <v>118</v>
      </c>
      <c r="D1210" s="116">
        <v>6</v>
      </c>
      <c r="E1210" s="72"/>
      <c r="F1210" s="96"/>
      <c r="G1210" s="103">
        <v>3309</v>
      </c>
      <c r="H1210" s="103">
        <v>2907</v>
      </c>
      <c r="I1210" s="103">
        <v>28</v>
      </c>
      <c r="J1210" s="103">
        <v>4</v>
      </c>
      <c r="K1210" s="120"/>
      <c r="L1210" s="116">
        <v>1</v>
      </c>
      <c r="M1210" s="194">
        <v>0.79</v>
      </c>
    </row>
    <row r="1211" spans="2:13" hidden="1" outlineLevel="1">
      <c r="B1211" s="193"/>
      <c r="C1211" s="121"/>
      <c r="D1211" s="116"/>
      <c r="E1211" s="72"/>
      <c r="F1211" s="96"/>
      <c r="G1211" s="103">
        <v>3309</v>
      </c>
      <c r="H1211" s="103">
        <v>2907</v>
      </c>
      <c r="I1211" s="103">
        <v>27</v>
      </c>
      <c r="J1211" s="103">
        <v>4</v>
      </c>
      <c r="K1211" s="120"/>
      <c r="L1211" s="116"/>
      <c r="M1211" s="194"/>
    </row>
    <row r="1212" spans="2:13" hidden="1" outlineLevel="1">
      <c r="B1212" s="193"/>
      <c r="C1212" s="121"/>
      <c r="D1212" s="116"/>
      <c r="E1212" s="72"/>
      <c r="F1212" s="96"/>
      <c r="G1212" s="103">
        <v>3309</v>
      </c>
      <c r="H1212" s="103">
        <v>2907</v>
      </c>
      <c r="I1212" s="103">
        <v>26</v>
      </c>
      <c r="J1212" s="103">
        <v>4</v>
      </c>
      <c r="K1212" s="120"/>
      <c r="L1212" s="116"/>
      <c r="M1212" s="194"/>
    </row>
    <row r="1213" spans="2:13" hidden="1" outlineLevel="1">
      <c r="B1213" s="193"/>
      <c r="C1213" s="121"/>
      <c r="D1213" s="116"/>
      <c r="E1213" s="72"/>
      <c r="F1213" s="96"/>
      <c r="G1213" s="103">
        <v>3309</v>
      </c>
      <c r="H1213" s="103">
        <v>2907</v>
      </c>
      <c r="I1213" s="103">
        <v>25</v>
      </c>
      <c r="J1213" s="103">
        <v>4</v>
      </c>
      <c r="K1213" s="120"/>
      <c r="L1213" s="116"/>
      <c r="M1213" s="194"/>
    </row>
    <row r="1214" spans="2:13" hidden="1" outlineLevel="1">
      <c r="B1214" s="193"/>
      <c r="C1214" s="121"/>
      <c r="D1214" s="116"/>
      <c r="E1214" s="72"/>
      <c r="F1214" s="96"/>
      <c r="G1214" s="103">
        <v>3309</v>
      </c>
      <c r="H1214" s="103">
        <v>2907</v>
      </c>
      <c r="I1214" s="103">
        <v>24</v>
      </c>
      <c r="J1214" s="103">
        <v>4</v>
      </c>
      <c r="K1214" s="120"/>
      <c r="L1214" s="116"/>
      <c r="M1214" s="194"/>
    </row>
    <row r="1215" spans="2:13" collapsed="1">
      <c r="B1215" s="193"/>
      <c r="C1215" s="121"/>
      <c r="D1215" s="116"/>
      <c r="E1215" s="72"/>
      <c r="F1215" s="96"/>
      <c r="G1215" s="103">
        <v>3309</v>
      </c>
      <c r="H1215" s="103">
        <v>2907</v>
      </c>
      <c r="I1215" s="103">
        <v>23</v>
      </c>
      <c r="J1215" s="103">
        <v>4</v>
      </c>
      <c r="K1215" s="120"/>
      <c r="L1215" s="116"/>
      <c r="M1215" s="194"/>
    </row>
    <row r="1216" spans="2:13" hidden="1" outlineLevel="1">
      <c r="B1216" s="193">
        <v>18</v>
      </c>
      <c r="C1216" s="121" t="s">
        <v>117</v>
      </c>
      <c r="D1216" s="116">
        <v>7</v>
      </c>
      <c r="E1216" s="72"/>
      <c r="F1216" s="96"/>
      <c r="G1216" s="103">
        <v>3380</v>
      </c>
      <c r="H1216" s="103">
        <v>2706</v>
      </c>
      <c r="I1216" s="103">
        <v>36</v>
      </c>
      <c r="J1216" s="103">
        <v>4</v>
      </c>
      <c r="K1216" s="120"/>
      <c r="L1216" s="116">
        <v>1</v>
      </c>
      <c r="M1216" s="194">
        <v>0.79</v>
      </c>
    </row>
    <row r="1217" spans="2:13" hidden="1" outlineLevel="1">
      <c r="B1217" s="193"/>
      <c r="C1217" s="121"/>
      <c r="D1217" s="116"/>
      <c r="E1217" s="72"/>
      <c r="F1217" s="96"/>
      <c r="G1217" s="103">
        <v>3374</v>
      </c>
      <c r="H1217" s="103">
        <v>2706</v>
      </c>
      <c r="I1217" s="103">
        <v>35</v>
      </c>
      <c r="J1217" s="103">
        <v>4</v>
      </c>
      <c r="K1217" s="120"/>
      <c r="L1217" s="116"/>
      <c r="M1217" s="194"/>
    </row>
    <row r="1218" spans="2:13" hidden="1" outlineLevel="1">
      <c r="B1218" s="193"/>
      <c r="C1218" s="121"/>
      <c r="D1218" s="116"/>
      <c r="E1218" s="72"/>
      <c r="F1218" s="96"/>
      <c r="G1218" s="103">
        <v>3367</v>
      </c>
      <c r="H1218" s="103">
        <v>2706</v>
      </c>
      <c r="I1218" s="103">
        <v>34</v>
      </c>
      <c r="J1218" s="103">
        <v>4</v>
      </c>
      <c r="K1218" s="120"/>
      <c r="L1218" s="116"/>
      <c r="M1218" s="194"/>
    </row>
    <row r="1219" spans="2:13" hidden="1" outlineLevel="1">
      <c r="B1219" s="193"/>
      <c r="C1219" s="121"/>
      <c r="D1219" s="116"/>
      <c r="E1219" s="72"/>
      <c r="F1219" s="96"/>
      <c r="G1219" s="103">
        <v>3360</v>
      </c>
      <c r="H1219" s="103">
        <v>2705</v>
      </c>
      <c r="I1219" s="103">
        <v>33</v>
      </c>
      <c r="J1219" s="103">
        <v>4</v>
      </c>
      <c r="K1219" s="120"/>
      <c r="L1219" s="116"/>
      <c r="M1219" s="194"/>
    </row>
    <row r="1220" spans="2:13" hidden="1" outlineLevel="1">
      <c r="B1220" s="193"/>
      <c r="C1220" s="121"/>
      <c r="D1220" s="116"/>
      <c r="E1220" s="72"/>
      <c r="F1220" s="96"/>
      <c r="G1220" s="103">
        <v>3351</v>
      </c>
      <c r="H1220" s="103">
        <v>2705</v>
      </c>
      <c r="I1220" s="103">
        <v>32</v>
      </c>
      <c r="J1220" s="103">
        <v>4</v>
      </c>
      <c r="K1220" s="120"/>
      <c r="L1220" s="116"/>
      <c r="M1220" s="194"/>
    </row>
    <row r="1221" spans="2:13" hidden="1" outlineLevel="1">
      <c r="B1221" s="193"/>
      <c r="C1221" s="121"/>
      <c r="D1221" s="116"/>
      <c r="E1221" s="72"/>
      <c r="F1221" s="96"/>
      <c r="G1221" s="103">
        <v>3343</v>
      </c>
      <c r="H1221" s="103">
        <v>2705</v>
      </c>
      <c r="I1221" s="103">
        <v>31</v>
      </c>
      <c r="J1221" s="103">
        <v>4</v>
      </c>
      <c r="K1221" s="120"/>
      <c r="L1221" s="116"/>
      <c r="M1221" s="194"/>
    </row>
    <row r="1222" spans="2:13" collapsed="1">
      <c r="B1222" s="193"/>
      <c r="C1222" s="121"/>
      <c r="D1222" s="116"/>
      <c r="E1222" s="72"/>
      <c r="F1222" s="96"/>
      <c r="G1222" s="103">
        <v>3336</v>
      </c>
      <c r="H1222" s="103">
        <v>2705</v>
      </c>
      <c r="I1222" s="103">
        <v>30</v>
      </c>
      <c r="J1222" s="103">
        <v>4</v>
      </c>
      <c r="K1222" s="120"/>
      <c r="L1222" s="116"/>
      <c r="M1222" s="194"/>
    </row>
    <row r="1223" spans="2:13" hidden="1" outlineLevel="1">
      <c r="B1223" s="193">
        <v>19</v>
      </c>
      <c r="C1223" s="121" t="s">
        <v>116</v>
      </c>
      <c r="D1223" s="116">
        <v>20</v>
      </c>
      <c r="E1223" s="72"/>
      <c r="F1223" s="96"/>
      <c r="G1223" s="103">
        <v>3073</v>
      </c>
      <c r="H1223" s="103">
        <v>2714</v>
      </c>
      <c r="I1223" s="77">
        <v>28</v>
      </c>
      <c r="J1223" s="103">
        <v>2</v>
      </c>
      <c r="K1223" s="120"/>
      <c r="L1223" s="116">
        <v>1</v>
      </c>
      <c r="M1223" s="194">
        <v>0.79</v>
      </c>
    </row>
    <row r="1224" spans="2:13" hidden="1" outlineLevel="1">
      <c r="B1224" s="193"/>
      <c r="C1224" s="121"/>
      <c r="D1224" s="116"/>
      <c r="E1224" s="72"/>
      <c r="F1224" s="96"/>
      <c r="G1224" s="103">
        <v>3073</v>
      </c>
      <c r="H1224" s="103">
        <v>2714</v>
      </c>
      <c r="I1224" s="77">
        <v>27</v>
      </c>
      <c r="J1224" s="103">
        <v>2</v>
      </c>
      <c r="K1224" s="120"/>
      <c r="L1224" s="116"/>
      <c r="M1224" s="194"/>
    </row>
    <row r="1225" spans="2:13" hidden="1" outlineLevel="1">
      <c r="B1225" s="193"/>
      <c r="C1225" s="121"/>
      <c r="D1225" s="116"/>
      <c r="E1225" s="72"/>
      <c r="F1225" s="96"/>
      <c r="G1225" s="103">
        <v>3042</v>
      </c>
      <c r="H1225" s="103">
        <v>2712</v>
      </c>
      <c r="I1225" s="77">
        <v>26</v>
      </c>
      <c r="J1225" s="103">
        <v>2</v>
      </c>
      <c r="K1225" s="120"/>
      <c r="L1225" s="116"/>
      <c r="M1225" s="194"/>
    </row>
    <row r="1226" spans="2:13" hidden="1" outlineLevel="1">
      <c r="B1226" s="193"/>
      <c r="C1226" s="121"/>
      <c r="D1226" s="116"/>
      <c r="E1226" s="72"/>
      <c r="F1226" s="96"/>
      <c r="G1226" s="103">
        <v>3042</v>
      </c>
      <c r="H1226" s="103">
        <v>2712</v>
      </c>
      <c r="I1226" s="77">
        <v>25</v>
      </c>
      <c r="J1226" s="103">
        <v>2</v>
      </c>
      <c r="K1226" s="120"/>
      <c r="L1226" s="116"/>
      <c r="M1226" s="194"/>
    </row>
    <row r="1227" spans="2:13" hidden="1" outlineLevel="1">
      <c r="B1227" s="193"/>
      <c r="C1227" s="121"/>
      <c r="D1227" s="116"/>
      <c r="E1227" s="72"/>
      <c r="F1227" s="96"/>
      <c r="G1227" s="103">
        <v>3011</v>
      </c>
      <c r="H1227" s="103">
        <v>2710</v>
      </c>
      <c r="I1227" s="77">
        <v>24</v>
      </c>
      <c r="J1227" s="103">
        <v>2</v>
      </c>
      <c r="K1227" s="120"/>
      <c r="L1227" s="116"/>
      <c r="M1227" s="194"/>
    </row>
    <row r="1228" spans="2:13" hidden="1" outlineLevel="1">
      <c r="B1228" s="193"/>
      <c r="C1228" s="121"/>
      <c r="D1228" s="116"/>
      <c r="E1228" s="72"/>
      <c r="F1228" s="96"/>
      <c r="G1228" s="103">
        <v>3011</v>
      </c>
      <c r="H1228" s="103">
        <v>2710</v>
      </c>
      <c r="I1228" s="77">
        <v>23</v>
      </c>
      <c r="J1228" s="103">
        <v>2</v>
      </c>
      <c r="K1228" s="120"/>
      <c r="L1228" s="116"/>
      <c r="M1228" s="194"/>
    </row>
    <row r="1229" spans="2:13" hidden="1" outlineLevel="1">
      <c r="B1229" s="193"/>
      <c r="C1229" s="121"/>
      <c r="D1229" s="116"/>
      <c r="E1229" s="72"/>
      <c r="F1229" s="96"/>
      <c r="G1229" s="103">
        <v>2979</v>
      </c>
      <c r="H1229" s="103">
        <v>2708</v>
      </c>
      <c r="I1229" s="39">
        <v>36</v>
      </c>
      <c r="J1229" s="103">
        <v>3</v>
      </c>
      <c r="K1229" s="120"/>
      <c r="L1229" s="116"/>
      <c r="M1229" s="194"/>
    </row>
    <row r="1230" spans="2:13" hidden="1" outlineLevel="1">
      <c r="B1230" s="193"/>
      <c r="C1230" s="121"/>
      <c r="D1230" s="116"/>
      <c r="E1230" s="72"/>
      <c r="F1230" s="96"/>
      <c r="G1230" s="103">
        <v>2979</v>
      </c>
      <c r="H1230" s="103">
        <v>2708</v>
      </c>
      <c r="I1230" s="39">
        <v>35</v>
      </c>
      <c r="J1230" s="103">
        <v>3</v>
      </c>
      <c r="K1230" s="120"/>
      <c r="L1230" s="116"/>
      <c r="M1230" s="194"/>
    </row>
    <row r="1231" spans="2:13" hidden="1" outlineLevel="1">
      <c r="B1231" s="193"/>
      <c r="C1231" s="121"/>
      <c r="D1231" s="116"/>
      <c r="E1231" s="72"/>
      <c r="F1231" s="96"/>
      <c r="G1231" s="103">
        <v>2948</v>
      </c>
      <c r="H1231" s="103">
        <v>2707</v>
      </c>
      <c r="I1231" s="39">
        <v>34</v>
      </c>
      <c r="J1231" s="103">
        <v>3</v>
      </c>
      <c r="K1231" s="120"/>
      <c r="L1231" s="116"/>
      <c r="M1231" s="194"/>
    </row>
    <row r="1232" spans="2:13" hidden="1" outlineLevel="1">
      <c r="B1232" s="193"/>
      <c r="C1232" s="121"/>
      <c r="D1232" s="116"/>
      <c r="E1232" s="72"/>
      <c r="F1232" s="96"/>
      <c r="G1232" s="103">
        <v>2948</v>
      </c>
      <c r="H1232" s="103">
        <v>2707</v>
      </c>
      <c r="I1232" s="39">
        <v>33</v>
      </c>
      <c r="J1232" s="103">
        <v>3</v>
      </c>
      <c r="K1232" s="120"/>
      <c r="L1232" s="116"/>
      <c r="M1232" s="194"/>
    </row>
    <row r="1233" spans="2:13" hidden="1" outlineLevel="1">
      <c r="B1233" s="193"/>
      <c r="C1233" s="121"/>
      <c r="D1233" s="116"/>
      <c r="E1233" s="72"/>
      <c r="F1233" s="96"/>
      <c r="G1233" s="103">
        <v>2917</v>
      </c>
      <c r="H1233" s="103">
        <v>2706</v>
      </c>
      <c r="I1233" s="39">
        <v>32</v>
      </c>
      <c r="J1233" s="103">
        <v>3</v>
      </c>
      <c r="K1233" s="120"/>
      <c r="L1233" s="116"/>
      <c r="M1233" s="194"/>
    </row>
    <row r="1234" spans="2:13" hidden="1" outlineLevel="1">
      <c r="B1234" s="193"/>
      <c r="C1234" s="121"/>
      <c r="D1234" s="116"/>
      <c r="E1234" s="72"/>
      <c r="F1234" s="96"/>
      <c r="G1234" s="103">
        <v>2917</v>
      </c>
      <c r="H1234" s="103">
        <v>2706</v>
      </c>
      <c r="I1234" s="39">
        <v>31</v>
      </c>
      <c r="J1234" s="103">
        <v>3</v>
      </c>
      <c r="K1234" s="120"/>
      <c r="L1234" s="116"/>
      <c r="M1234" s="194"/>
    </row>
    <row r="1235" spans="2:13" hidden="1" outlineLevel="1">
      <c r="B1235" s="193"/>
      <c r="C1235" s="121"/>
      <c r="D1235" s="116"/>
      <c r="E1235" s="72"/>
      <c r="F1235" s="96"/>
      <c r="G1235" s="103">
        <v>2886</v>
      </c>
      <c r="H1235" s="103">
        <v>2705</v>
      </c>
      <c r="I1235" s="39">
        <v>30</v>
      </c>
      <c r="J1235" s="103">
        <v>3</v>
      </c>
      <c r="K1235" s="120"/>
      <c r="L1235" s="116"/>
      <c r="M1235" s="194"/>
    </row>
    <row r="1236" spans="2:13" hidden="1" outlineLevel="1">
      <c r="B1236" s="193"/>
      <c r="C1236" s="121"/>
      <c r="D1236" s="116"/>
      <c r="E1236" s="72"/>
      <c r="F1236" s="96"/>
      <c r="G1236" s="103">
        <v>2886</v>
      </c>
      <c r="H1236" s="103">
        <v>2705</v>
      </c>
      <c r="I1236" s="39">
        <v>29</v>
      </c>
      <c r="J1236" s="103">
        <v>3</v>
      </c>
      <c r="K1236" s="120"/>
      <c r="L1236" s="116"/>
      <c r="M1236" s="194"/>
    </row>
    <row r="1237" spans="2:13" hidden="1" outlineLevel="1">
      <c r="B1237" s="193"/>
      <c r="C1237" s="121"/>
      <c r="D1237" s="116"/>
      <c r="E1237" s="72"/>
      <c r="F1237" s="96"/>
      <c r="G1237" s="103">
        <v>2855</v>
      </c>
      <c r="H1237" s="103">
        <v>2704</v>
      </c>
      <c r="I1237" s="39">
        <v>28</v>
      </c>
      <c r="J1237" s="103">
        <v>3</v>
      </c>
      <c r="K1237" s="120"/>
      <c r="L1237" s="116"/>
      <c r="M1237" s="194"/>
    </row>
    <row r="1238" spans="2:13" hidden="1" outlineLevel="1">
      <c r="B1238" s="193"/>
      <c r="C1238" s="121"/>
      <c r="D1238" s="116"/>
      <c r="E1238" s="72"/>
      <c r="F1238" s="96"/>
      <c r="G1238" s="103">
        <v>2855</v>
      </c>
      <c r="H1238" s="103">
        <v>2704</v>
      </c>
      <c r="I1238" s="39">
        <v>27</v>
      </c>
      <c r="J1238" s="103">
        <v>3</v>
      </c>
      <c r="K1238" s="120"/>
      <c r="L1238" s="116"/>
      <c r="M1238" s="194"/>
    </row>
    <row r="1239" spans="2:13" hidden="1" outlineLevel="1">
      <c r="B1239" s="193"/>
      <c r="C1239" s="121"/>
      <c r="D1239" s="116"/>
      <c r="E1239" s="72"/>
      <c r="F1239" s="96"/>
      <c r="G1239" s="103">
        <v>2824</v>
      </c>
      <c r="H1239" s="103">
        <v>2703</v>
      </c>
      <c r="I1239" s="39">
        <v>26</v>
      </c>
      <c r="J1239" s="103">
        <v>3</v>
      </c>
      <c r="K1239" s="120"/>
      <c r="L1239" s="116"/>
      <c r="M1239" s="194"/>
    </row>
    <row r="1240" spans="2:13" hidden="1" outlineLevel="1">
      <c r="B1240" s="193"/>
      <c r="C1240" s="121"/>
      <c r="D1240" s="116"/>
      <c r="E1240" s="72"/>
      <c r="F1240" s="96"/>
      <c r="G1240" s="103">
        <v>2824</v>
      </c>
      <c r="H1240" s="103">
        <v>2703</v>
      </c>
      <c r="I1240" s="39">
        <v>25</v>
      </c>
      <c r="J1240" s="103">
        <v>3</v>
      </c>
      <c r="K1240" s="120"/>
      <c r="L1240" s="116"/>
      <c r="M1240" s="194"/>
    </row>
    <row r="1241" spans="2:13" hidden="1" outlineLevel="1">
      <c r="B1241" s="193"/>
      <c r="C1241" s="121"/>
      <c r="D1241" s="116"/>
      <c r="E1241" s="72"/>
      <c r="F1241" s="96"/>
      <c r="G1241" s="103">
        <v>2793</v>
      </c>
      <c r="H1241" s="103">
        <v>2702</v>
      </c>
      <c r="I1241" s="39">
        <v>24</v>
      </c>
      <c r="J1241" s="103">
        <v>3</v>
      </c>
      <c r="K1241" s="120"/>
      <c r="L1241" s="116"/>
      <c r="M1241" s="194"/>
    </row>
    <row r="1242" spans="2:13" collapsed="1">
      <c r="B1242" s="193"/>
      <c r="C1242" s="121"/>
      <c r="D1242" s="116"/>
      <c r="E1242" s="72"/>
      <c r="F1242" s="96"/>
      <c r="G1242" s="103">
        <v>2793</v>
      </c>
      <c r="H1242" s="103">
        <v>2702</v>
      </c>
      <c r="I1242" s="39">
        <v>23</v>
      </c>
      <c r="J1242" s="103">
        <v>3</v>
      </c>
      <c r="K1242" s="120"/>
      <c r="L1242" s="116"/>
      <c r="M1242" s="194"/>
    </row>
    <row r="1243" spans="2:13" hidden="1" outlineLevel="1">
      <c r="B1243" s="193">
        <v>20</v>
      </c>
      <c r="C1243" s="121" t="s">
        <v>115</v>
      </c>
      <c r="D1243" s="116">
        <v>6</v>
      </c>
      <c r="E1243" s="72"/>
      <c r="F1243" s="96"/>
      <c r="G1243" s="103">
        <v>3197</v>
      </c>
      <c r="H1243" s="103">
        <v>2723</v>
      </c>
      <c r="I1243" s="103">
        <v>36</v>
      </c>
      <c r="J1243" s="103">
        <v>2</v>
      </c>
      <c r="K1243" s="120"/>
      <c r="L1243" s="116">
        <v>1</v>
      </c>
      <c r="M1243" s="194">
        <v>0.79</v>
      </c>
    </row>
    <row r="1244" spans="2:13" hidden="1" outlineLevel="1">
      <c r="B1244" s="193"/>
      <c r="C1244" s="121"/>
      <c r="D1244" s="116"/>
      <c r="E1244" s="72"/>
      <c r="F1244" s="96"/>
      <c r="G1244" s="103">
        <v>3197</v>
      </c>
      <c r="H1244" s="103">
        <v>2723</v>
      </c>
      <c r="I1244" s="103">
        <v>35</v>
      </c>
      <c r="J1244" s="103">
        <v>2</v>
      </c>
      <c r="K1244" s="120"/>
      <c r="L1244" s="116"/>
      <c r="M1244" s="194"/>
    </row>
    <row r="1245" spans="2:13" hidden="1" outlineLevel="1">
      <c r="B1245" s="193"/>
      <c r="C1245" s="121"/>
      <c r="D1245" s="116"/>
      <c r="E1245" s="72"/>
      <c r="F1245" s="96"/>
      <c r="G1245" s="103">
        <v>3167</v>
      </c>
      <c r="H1245" s="103">
        <v>2720</v>
      </c>
      <c r="I1245" s="103">
        <v>34</v>
      </c>
      <c r="J1245" s="103">
        <v>2</v>
      </c>
      <c r="K1245" s="120"/>
      <c r="L1245" s="116"/>
      <c r="M1245" s="194"/>
    </row>
    <row r="1246" spans="2:13" hidden="1" outlineLevel="1">
      <c r="B1246" s="193"/>
      <c r="C1246" s="121"/>
      <c r="D1246" s="116"/>
      <c r="E1246" s="72"/>
      <c r="F1246" s="96"/>
      <c r="G1246" s="103">
        <v>3167</v>
      </c>
      <c r="H1246" s="103">
        <v>2720</v>
      </c>
      <c r="I1246" s="103">
        <v>33</v>
      </c>
      <c r="J1246" s="103">
        <v>2</v>
      </c>
      <c r="K1246" s="120"/>
      <c r="L1246" s="116"/>
      <c r="M1246" s="194"/>
    </row>
    <row r="1247" spans="2:13" hidden="1" outlineLevel="1">
      <c r="B1247" s="193"/>
      <c r="C1247" s="121"/>
      <c r="D1247" s="116"/>
      <c r="E1247" s="72"/>
      <c r="F1247" s="96"/>
      <c r="G1247" s="103">
        <v>3137</v>
      </c>
      <c r="H1247" s="103">
        <v>2718</v>
      </c>
      <c r="I1247" s="103">
        <v>32</v>
      </c>
      <c r="J1247" s="103">
        <v>2</v>
      </c>
      <c r="K1247" s="120"/>
      <c r="L1247" s="116"/>
      <c r="M1247" s="194"/>
    </row>
    <row r="1248" spans="2:13" ht="15.75" collapsed="1" thickBot="1">
      <c r="B1248" s="195"/>
      <c r="C1248" s="196"/>
      <c r="D1248" s="197"/>
      <c r="E1248" s="198"/>
      <c r="F1248" s="199"/>
      <c r="G1248" s="148">
        <v>3137</v>
      </c>
      <c r="H1248" s="148">
        <v>2718</v>
      </c>
      <c r="I1248" s="148">
        <v>31</v>
      </c>
      <c r="J1248" s="148">
        <v>2</v>
      </c>
      <c r="K1248" s="200"/>
      <c r="L1248" s="197"/>
      <c r="M1248" s="201"/>
    </row>
  </sheetData>
  <mergeCells count="128">
    <mergeCell ref="D1049:D1055"/>
    <mergeCell ref="C1049:C1055"/>
    <mergeCell ref="B1049:B1055"/>
    <mergeCell ref="D1043:D1048"/>
    <mergeCell ref="C1043:C1048"/>
    <mergeCell ref="B1043:B1048"/>
    <mergeCell ref="B549:B608"/>
    <mergeCell ref="C549:C608"/>
    <mergeCell ref="D549:D608"/>
    <mergeCell ref="B609:B815"/>
    <mergeCell ref="C609:C815"/>
    <mergeCell ref="D609:D815"/>
    <mergeCell ref="C816:C1022"/>
    <mergeCell ref="D816:D1022"/>
    <mergeCell ref="D1023:D1042"/>
    <mergeCell ref="C1023:C1042"/>
    <mergeCell ref="B1023:B1042"/>
    <mergeCell ref="B816:B1022"/>
    <mergeCell ref="D1099:D1135"/>
    <mergeCell ref="C1099:C1135"/>
    <mergeCell ref="B1099:B1135"/>
    <mergeCell ref="D1062:D1098"/>
    <mergeCell ref="C1062:C1098"/>
    <mergeCell ref="B1062:B1098"/>
    <mergeCell ref="D1056:D1061"/>
    <mergeCell ref="C1056:C1061"/>
    <mergeCell ref="B1056:B1061"/>
    <mergeCell ref="B135:B341"/>
    <mergeCell ref="C135:C341"/>
    <mergeCell ref="D135:D341"/>
    <mergeCell ref="D342:D548"/>
    <mergeCell ref="D1243:D1248"/>
    <mergeCell ref="C1243:C1248"/>
    <mergeCell ref="B1243:B1248"/>
    <mergeCell ref="D1223:D1242"/>
    <mergeCell ref="C1223:C1242"/>
    <mergeCell ref="B1223:B1242"/>
    <mergeCell ref="D1216:D1222"/>
    <mergeCell ref="C1216:C1222"/>
    <mergeCell ref="B1216:B1222"/>
    <mergeCell ref="B342:B548"/>
    <mergeCell ref="C342:C548"/>
    <mergeCell ref="D1210:D1215"/>
    <mergeCell ref="C1210:C1215"/>
    <mergeCell ref="B1210:B1215"/>
    <mergeCell ref="D1173:D1209"/>
    <mergeCell ref="C1173:C1209"/>
    <mergeCell ref="B1173:B1209"/>
    <mergeCell ref="D1136:D1172"/>
    <mergeCell ref="C1136:C1172"/>
    <mergeCell ref="B1136:B1172"/>
    <mergeCell ref="B70:B134"/>
    <mergeCell ref="C70:C134"/>
    <mergeCell ref="D70:D134"/>
    <mergeCell ref="E109:E132"/>
    <mergeCell ref="F109:F132"/>
    <mergeCell ref="E71:E82"/>
    <mergeCell ref="F71:F82"/>
    <mergeCell ref="E84:E107"/>
    <mergeCell ref="F84:F107"/>
    <mergeCell ref="K1223:K1242"/>
    <mergeCell ref="K1243:K1248"/>
    <mergeCell ref="L70:L134"/>
    <mergeCell ref="L342:L548"/>
    <mergeCell ref="L816:L1022"/>
    <mergeCell ref="L1049:L1055"/>
    <mergeCell ref="L1099:L1135"/>
    <mergeCell ref="L1210:L1215"/>
    <mergeCell ref="L1243:L1248"/>
    <mergeCell ref="K1056:K1061"/>
    <mergeCell ref="K1062:K1098"/>
    <mergeCell ref="K1099:K1135"/>
    <mergeCell ref="K1136:K1172"/>
    <mergeCell ref="K1173:K1209"/>
    <mergeCell ref="K609:K815"/>
    <mergeCell ref="K816:K1022"/>
    <mergeCell ref="K1023:K1042"/>
    <mergeCell ref="K1043:K1048"/>
    <mergeCell ref="K1049:K1055"/>
    <mergeCell ref="K135:K341"/>
    <mergeCell ref="K342:K548"/>
    <mergeCell ref="K549:K608"/>
    <mergeCell ref="L549:L608"/>
    <mergeCell ref="M549:M608"/>
    <mergeCell ref="L609:L815"/>
    <mergeCell ref="M609:M815"/>
    <mergeCell ref="M70:M134"/>
    <mergeCell ref="L135:L341"/>
    <mergeCell ref="M135:M341"/>
    <mergeCell ref="K1210:K1215"/>
    <mergeCell ref="K1216:K1222"/>
    <mergeCell ref="K84:K107"/>
    <mergeCell ref="K109:K132"/>
    <mergeCell ref="M1049:M1055"/>
    <mergeCell ref="L1056:L1061"/>
    <mergeCell ref="M1056:M1061"/>
    <mergeCell ref="L1062:L1098"/>
    <mergeCell ref="M1062:M1098"/>
    <mergeCell ref="M816:M1022"/>
    <mergeCell ref="L1023:L1042"/>
    <mergeCell ref="M1023:M1042"/>
    <mergeCell ref="L1043:L1048"/>
    <mergeCell ref="M1043:M1048"/>
    <mergeCell ref="M342:M548"/>
    <mergeCell ref="M1243:M1248"/>
    <mergeCell ref="M1210:M1215"/>
    <mergeCell ref="L1216:L1222"/>
    <mergeCell ref="M1216:M1222"/>
    <mergeCell ref="L1223:L1242"/>
    <mergeCell ref="M1223:M1242"/>
    <mergeCell ref="M1099:M1135"/>
    <mergeCell ref="L1136:L1172"/>
    <mergeCell ref="M1136:M1172"/>
    <mergeCell ref="L1173:L1209"/>
    <mergeCell ref="M1173:M1209"/>
    <mergeCell ref="B5:B69"/>
    <mergeCell ref="C5:C69"/>
    <mergeCell ref="D5:D69"/>
    <mergeCell ref="L5:L69"/>
    <mergeCell ref="M5:M69"/>
    <mergeCell ref="E6:E17"/>
    <mergeCell ref="F6:F17"/>
    <mergeCell ref="E19:E42"/>
    <mergeCell ref="F19:F42"/>
    <mergeCell ref="K19:K42"/>
    <mergeCell ref="E44:E67"/>
    <mergeCell ref="F44:F67"/>
    <mergeCell ref="K44:K67"/>
  </mergeCells>
  <phoneticPr fontId="5" type="noConversion"/>
  <conditionalFormatting sqref="K3:K4 K70:K84 K108:K1248">
    <cfRule type="cellIs" dxfId="8" priority="7" operator="equal">
      <formula>"r"</formula>
    </cfRule>
    <cfRule type="cellIs" dxfId="7" priority="8" operator="equal">
      <formula>"g"</formula>
    </cfRule>
    <cfRule type="cellIs" dxfId="6" priority="9" operator="equal">
      <formula>"b"</formula>
    </cfRule>
  </conditionalFormatting>
  <conditionalFormatting sqref="K5:K69">
    <cfRule type="cellIs" dxfId="5" priority="1" operator="equal">
      <formula>"r"</formula>
    </cfRule>
    <cfRule type="cellIs" dxfId="4" priority="2" operator="equal">
      <formula>"g"</formula>
    </cfRule>
    <cfRule type="cellIs" dxfId="3" priority="3" operator="equal">
      <formula>"b"</formula>
    </cfRule>
  </conditionalFormatting>
  <dataValidations count="1">
    <dataValidation type="list" allowBlank="1" showInputMessage="1" showErrorMessage="1" sqref="K3:K1248" xr:uid="{DCFF171B-0279-4AF5-88EC-1DCE271EB64A}">
      <formula1>"r,g,b"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DE57-9131-4CAE-BF02-189F9D21017A}">
  <dimension ref="A1:T44"/>
  <sheetViews>
    <sheetView zoomScale="85" zoomScaleNormal="85" workbookViewId="0">
      <selection activeCell="V15" sqref="V15"/>
    </sheetView>
  </sheetViews>
  <sheetFormatPr defaultColWidth="9" defaultRowHeight="15"/>
  <cols>
    <col min="1" max="1" width="13.5703125" style="79" customWidth="1"/>
    <col min="2" max="2" width="13.7109375" style="79" customWidth="1"/>
    <col min="3" max="3" width="12.42578125" style="79" customWidth="1"/>
    <col min="4" max="5" width="12.5703125" style="79" customWidth="1"/>
    <col min="6" max="6" width="11.5703125" style="79" customWidth="1"/>
    <col min="7" max="7" width="11.140625" style="79" customWidth="1"/>
    <col min="8" max="8" width="12.140625" style="79" customWidth="1"/>
    <col min="9" max="9" width="11.85546875" style="79" customWidth="1"/>
    <col min="10" max="10" width="11.7109375" style="79" customWidth="1"/>
    <col min="11" max="17" width="11.85546875" style="79" customWidth="1"/>
    <col min="18" max="19" width="13.140625" style="79" customWidth="1"/>
    <col min="20" max="20" width="14.85546875" style="79" customWidth="1"/>
    <col min="21" max="16384" width="9" style="79"/>
  </cols>
  <sheetData>
    <row r="1" spans="1:20">
      <c r="A1" s="78" t="s">
        <v>152</v>
      </c>
    </row>
    <row r="2" spans="1:20">
      <c r="C2" s="79" t="s">
        <v>153</v>
      </c>
      <c r="D2" s="80" t="s">
        <v>154</v>
      </c>
      <c r="E2" s="80" t="s">
        <v>155</v>
      </c>
      <c r="F2" s="80" t="s">
        <v>156</v>
      </c>
      <c r="G2" s="80" t="s">
        <v>157</v>
      </c>
      <c r="H2" s="80" t="s">
        <v>4</v>
      </c>
      <c r="I2" s="80" t="s">
        <v>5</v>
      </c>
      <c r="J2" s="80" t="s">
        <v>6</v>
      </c>
      <c r="K2" s="80" t="s">
        <v>7</v>
      </c>
      <c r="L2" s="80" t="s">
        <v>158</v>
      </c>
      <c r="M2" s="80" t="s">
        <v>159</v>
      </c>
      <c r="N2" s="80" t="s">
        <v>160</v>
      </c>
      <c r="O2" s="80" t="s">
        <v>161</v>
      </c>
      <c r="P2" s="80" t="s">
        <v>162</v>
      </c>
      <c r="Q2" s="80" t="s">
        <v>163</v>
      </c>
      <c r="R2" s="80" t="s">
        <v>164</v>
      </c>
      <c r="S2" s="80" t="s">
        <v>165</v>
      </c>
    </row>
    <row r="3" spans="1:20" ht="34.15" customHeight="1">
      <c r="C3" s="81" t="s">
        <v>166</v>
      </c>
      <c r="D3" s="137" t="s">
        <v>167</v>
      </c>
      <c r="E3" s="137"/>
      <c r="F3" s="137"/>
      <c r="G3" s="137"/>
      <c r="H3" s="137" t="s">
        <v>168</v>
      </c>
      <c r="I3" s="137"/>
      <c r="J3" s="138" t="s">
        <v>169</v>
      </c>
      <c r="K3" s="137"/>
      <c r="L3" s="135" t="s">
        <v>170</v>
      </c>
      <c r="M3" s="136"/>
      <c r="N3" s="82" t="s">
        <v>171</v>
      </c>
      <c r="O3" s="82"/>
      <c r="P3" s="82"/>
      <c r="Q3" s="82"/>
      <c r="R3" s="82"/>
      <c r="S3" s="82"/>
    </row>
    <row r="4" spans="1:20">
      <c r="A4" s="83" t="s">
        <v>172</v>
      </c>
      <c r="C4" s="84" t="s">
        <v>173</v>
      </c>
      <c r="D4" s="85" t="s">
        <v>174</v>
      </c>
      <c r="E4" s="85" t="s">
        <v>175</v>
      </c>
      <c r="F4" s="85" t="s">
        <v>176</v>
      </c>
      <c r="G4" s="85" t="s">
        <v>177</v>
      </c>
      <c r="H4" s="85" t="s">
        <v>155</v>
      </c>
      <c r="I4" s="85" t="s">
        <v>154</v>
      </c>
      <c r="J4" s="85" t="s">
        <v>178</v>
      </c>
      <c r="K4" s="85" t="s">
        <v>178</v>
      </c>
      <c r="L4" s="86" t="s">
        <v>158</v>
      </c>
      <c r="M4" s="86" t="s">
        <v>154</v>
      </c>
      <c r="N4" s="85" t="s">
        <v>178</v>
      </c>
      <c r="O4" s="85"/>
      <c r="P4" s="85"/>
      <c r="Q4" s="85"/>
      <c r="R4" s="85"/>
      <c r="S4" s="85"/>
    </row>
    <row r="5" spans="1:20">
      <c r="C5" s="84" t="s">
        <v>179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79" t="s">
        <v>180</v>
      </c>
    </row>
    <row r="6" spans="1:20">
      <c r="C6" s="84" t="s">
        <v>181</v>
      </c>
      <c r="D6" s="130" t="s">
        <v>182</v>
      </c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2"/>
      <c r="T6" s="79" t="s">
        <v>183</v>
      </c>
    </row>
    <row r="7" spans="1:20" ht="41.45" customHeight="1">
      <c r="C7" s="81"/>
      <c r="D7" s="133" t="s">
        <v>184</v>
      </c>
      <c r="E7" s="134"/>
      <c r="F7" s="133" t="s">
        <v>185</v>
      </c>
      <c r="G7" s="134"/>
      <c r="H7" s="87" t="s">
        <v>186</v>
      </c>
      <c r="I7" s="87" t="s">
        <v>187</v>
      </c>
      <c r="J7" s="87" t="s">
        <v>188</v>
      </c>
      <c r="K7" s="87" t="s">
        <v>189</v>
      </c>
      <c r="L7" s="87" t="s">
        <v>190</v>
      </c>
      <c r="M7" s="87" t="s">
        <v>191</v>
      </c>
      <c r="N7" s="87"/>
      <c r="O7" s="87"/>
      <c r="P7" s="87"/>
      <c r="Q7" s="87"/>
      <c r="R7" s="87"/>
      <c r="S7" s="87"/>
    </row>
    <row r="8" spans="1:20">
      <c r="A8" s="83" t="s">
        <v>192</v>
      </c>
      <c r="B8" s="79" t="s">
        <v>193</v>
      </c>
      <c r="C8" s="84" t="s">
        <v>194</v>
      </c>
      <c r="D8" s="85" t="s">
        <v>154</v>
      </c>
      <c r="E8" s="85" t="s">
        <v>154</v>
      </c>
      <c r="F8" s="85" t="s">
        <v>6</v>
      </c>
      <c r="G8" s="85" t="s">
        <v>154</v>
      </c>
      <c r="H8" s="85" t="s">
        <v>195</v>
      </c>
      <c r="I8" s="85" t="s">
        <v>195</v>
      </c>
      <c r="J8" s="85" t="s">
        <v>195</v>
      </c>
      <c r="K8" s="85" t="s">
        <v>195</v>
      </c>
      <c r="L8" s="85" t="s">
        <v>195</v>
      </c>
      <c r="M8" s="85" t="s">
        <v>195</v>
      </c>
      <c r="N8" s="85"/>
      <c r="O8" s="85"/>
      <c r="P8" s="85"/>
      <c r="Q8" s="85"/>
      <c r="R8" s="85"/>
      <c r="S8" s="85"/>
    </row>
    <row r="9" spans="1:20">
      <c r="A9" s="83"/>
      <c r="C9" s="84" t="s">
        <v>196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79" t="s">
        <v>180</v>
      </c>
    </row>
    <row r="10" spans="1:20">
      <c r="A10" s="83"/>
      <c r="C10" s="84" t="s">
        <v>197</v>
      </c>
      <c r="D10" s="130" t="s">
        <v>182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2"/>
      <c r="T10" s="79" t="s">
        <v>183</v>
      </c>
    </row>
    <row r="11" spans="1:20" ht="41.45" customHeight="1">
      <c r="A11" s="83"/>
      <c r="C11" s="81"/>
      <c r="D11" s="133" t="s">
        <v>184</v>
      </c>
      <c r="E11" s="134"/>
      <c r="F11" s="133" t="s">
        <v>185</v>
      </c>
      <c r="G11" s="134"/>
      <c r="H11" s="87" t="s">
        <v>186</v>
      </c>
      <c r="I11" s="87" t="s">
        <v>187</v>
      </c>
      <c r="J11" s="87" t="s">
        <v>188</v>
      </c>
      <c r="K11" s="87" t="s">
        <v>189</v>
      </c>
      <c r="L11" s="87" t="s">
        <v>190</v>
      </c>
      <c r="M11" s="87" t="s">
        <v>191</v>
      </c>
      <c r="N11" s="87"/>
      <c r="O11" s="87"/>
      <c r="P11" s="87"/>
      <c r="Q11" s="87"/>
      <c r="R11" s="87"/>
      <c r="S11" s="87"/>
    </row>
    <row r="12" spans="1:20">
      <c r="A12" s="83" t="s">
        <v>198</v>
      </c>
      <c r="B12" s="79" t="s">
        <v>199</v>
      </c>
      <c r="C12" s="84" t="s">
        <v>200</v>
      </c>
      <c r="D12" s="85" t="s">
        <v>155</v>
      </c>
      <c r="E12" s="85" t="s">
        <v>154</v>
      </c>
      <c r="F12" s="85" t="s">
        <v>6</v>
      </c>
      <c r="G12" s="85" t="s">
        <v>154</v>
      </c>
      <c r="H12" s="85" t="s">
        <v>195</v>
      </c>
      <c r="I12" s="85" t="s">
        <v>195</v>
      </c>
      <c r="J12" s="85" t="s">
        <v>195</v>
      </c>
      <c r="K12" s="85" t="s">
        <v>195</v>
      </c>
      <c r="L12" s="85" t="s">
        <v>195</v>
      </c>
      <c r="M12" s="85" t="s">
        <v>195</v>
      </c>
      <c r="N12" s="85"/>
      <c r="O12" s="85"/>
      <c r="P12" s="85"/>
      <c r="Q12" s="85"/>
      <c r="R12" s="85"/>
      <c r="S12" s="85"/>
    </row>
    <row r="13" spans="1:20">
      <c r="A13" s="83"/>
      <c r="B13" s="79" t="s">
        <v>201</v>
      </c>
      <c r="C13" s="84" t="s">
        <v>202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79" t="s">
        <v>180</v>
      </c>
    </row>
    <row r="14" spans="1:20">
      <c r="A14" s="83"/>
      <c r="C14" s="84" t="s">
        <v>203</v>
      </c>
      <c r="D14" s="130" t="s">
        <v>182</v>
      </c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2"/>
      <c r="T14" s="79" t="s">
        <v>183</v>
      </c>
    </row>
    <row r="15" spans="1:20" ht="28.9" customHeight="1">
      <c r="A15" s="83"/>
      <c r="C15" s="81"/>
      <c r="D15" s="133" t="s">
        <v>184</v>
      </c>
      <c r="E15" s="134"/>
      <c r="F15" s="133" t="s">
        <v>185</v>
      </c>
      <c r="G15" s="134"/>
      <c r="H15" s="87" t="s">
        <v>186</v>
      </c>
      <c r="I15" s="87" t="s">
        <v>187</v>
      </c>
      <c r="J15" s="87" t="s">
        <v>188</v>
      </c>
      <c r="K15" s="87" t="s">
        <v>189</v>
      </c>
      <c r="L15" s="87" t="s">
        <v>190</v>
      </c>
      <c r="M15" s="87" t="s">
        <v>191</v>
      </c>
      <c r="N15" s="87"/>
      <c r="O15" s="87"/>
      <c r="P15" s="87"/>
      <c r="Q15" s="87"/>
      <c r="R15" s="87"/>
      <c r="S15" s="87"/>
    </row>
    <row r="16" spans="1:20">
      <c r="A16" s="83" t="s">
        <v>204</v>
      </c>
      <c r="B16" s="79" t="s">
        <v>205</v>
      </c>
      <c r="C16" s="84" t="s">
        <v>206</v>
      </c>
      <c r="D16" s="85" t="s">
        <v>156</v>
      </c>
      <c r="E16" s="85" t="s">
        <v>154</v>
      </c>
      <c r="F16" s="85" t="s">
        <v>6</v>
      </c>
      <c r="G16" s="85" t="s">
        <v>154</v>
      </c>
      <c r="H16" s="85" t="s">
        <v>195</v>
      </c>
      <c r="I16" s="85" t="s">
        <v>195</v>
      </c>
      <c r="J16" s="85" t="s">
        <v>195</v>
      </c>
      <c r="K16" s="85" t="s">
        <v>195</v>
      </c>
      <c r="L16" s="85" t="s">
        <v>195</v>
      </c>
      <c r="M16" s="85" t="s">
        <v>195</v>
      </c>
      <c r="N16" s="85"/>
      <c r="O16" s="85"/>
      <c r="P16" s="85"/>
      <c r="Q16" s="85"/>
      <c r="R16" s="85"/>
      <c r="S16" s="85"/>
    </row>
    <row r="17" spans="1:20">
      <c r="A17" s="83"/>
      <c r="B17" s="79" t="s">
        <v>201</v>
      </c>
      <c r="C17" s="84" t="s">
        <v>207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79" t="s">
        <v>180</v>
      </c>
    </row>
    <row r="18" spans="1:20">
      <c r="A18" s="83"/>
      <c r="C18" s="84" t="s">
        <v>208</v>
      </c>
      <c r="D18" s="130" t="s">
        <v>182</v>
      </c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2"/>
      <c r="T18" s="79" t="s">
        <v>183</v>
      </c>
    </row>
    <row r="19" spans="1:20" ht="30">
      <c r="A19" s="83"/>
      <c r="C19" s="81"/>
      <c r="D19" s="133" t="s">
        <v>184</v>
      </c>
      <c r="E19" s="134"/>
      <c r="F19" s="133" t="s">
        <v>185</v>
      </c>
      <c r="G19" s="134"/>
      <c r="H19" s="87" t="s">
        <v>186</v>
      </c>
      <c r="I19" s="87" t="s">
        <v>187</v>
      </c>
      <c r="J19" s="87" t="s">
        <v>188</v>
      </c>
      <c r="K19" s="87" t="s">
        <v>189</v>
      </c>
      <c r="L19" s="87" t="s">
        <v>190</v>
      </c>
      <c r="M19" s="87" t="s">
        <v>191</v>
      </c>
      <c r="N19" s="87"/>
      <c r="O19" s="87"/>
      <c r="P19" s="87"/>
      <c r="Q19" s="87"/>
      <c r="R19" s="87"/>
      <c r="S19" s="87"/>
    </row>
    <row r="20" spans="1:20">
      <c r="A20" s="83" t="s">
        <v>209</v>
      </c>
      <c r="B20" s="79" t="s">
        <v>210</v>
      </c>
      <c r="C20" s="84" t="s">
        <v>211</v>
      </c>
      <c r="D20" s="85" t="s">
        <v>157</v>
      </c>
      <c r="E20" s="85" t="s">
        <v>154</v>
      </c>
      <c r="F20" s="85" t="s">
        <v>6</v>
      </c>
      <c r="G20" s="85" t="s">
        <v>154</v>
      </c>
      <c r="H20" s="85" t="s">
        <v>195</v>
      </c>
      <c r="I20" s="85" t="s">
        <v>195</v>
      </c>
      <c r="J20" s="85" t="s">
        <v>195</v>
      </c>
      <c r="K20" s="85" t="s">
        <v>195</v>
      </c>
      <c r="L20" s="85" t="s">
        <v>195</v>
      </c>
      <c r="M20" s="85" t="s">
        <v>195</v>
      </c>
      <c r="N20" s="85"/>
      <c r="O20" s="85"/>
      <c r="P20" s="85"/>
      <c r="Q20" s="85"/>
      <c r="R20" s="85"/>
      <c r="S20" s="85"/>
    </row>
    <row r="21" spans="1:20">
      <c r="A21" s="83"/>
      <c r="B21" s="79" t="s">
        <v>201</v>
      </c>
      <c r="C21" s="84" t="s">
        <v>212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79" t="s">
        <v>180</v>
      </c>
    </row>
    <row r="22" spans="1:20">
      <c r="A22" s="83"/>
      <c r="C22" s="84" t="s">
        <v>213</v>
      </c>
      <c r="D22" s="130" t="s">
        <v>182</v>
      </c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2"/>
      <c r="T22" s="79" t="s">
        <v>183</v>
      </c>
    </row>
    <row r="23" spans="1:20" ht="30">
      <c r="A23" s="83"/>
      <c r="C23" s="81"/>
      <c r="D23" s="133" t="s">
        <v>184</v>
      </c>
      <c r="E23" s="134"/>
      <c r="F23" s="133" t="s">
        <v>185</v>
      </c>
      <c r="G23" s="134"/>
      <c r="H23" s="87" t="s">
        <v>186</v>
      </c>
      <c r="I23" s="87" t="s">
        <v>187</v>
      </c>
      <c r="J23" s="87" t="s">
        <v>188</v>
      </c>
      <c r="K23" s="87" t="s">
        <v>189</v>
      </c>
      <c r="L23" s="87" t="s">
        <v>190</v>
      </c>
      <c r="M23" s="87" t="s">
        <v>191</v>
      </c>
      <c r="N23" s="87"/>
      <c r="O23" s="87"/>
      <c r="P23" s="87"/>
      <c r="Q23" s="87"/>
      <c r="R23" s="87"/>
      <c r="S23" s="87"/>
    </row>
    <row r="24" spans="1:20">
      <c r="A24" s="83" t="s">
        <v>214</v>
      </c>
      <c r="B24" s="79" t="s">
        <v>215</v>
      </c>
      <c r="C24" s="84" t="s">
        <v>216</v>
      </c>
      <c r="D24" s="85" t="s">
        <v>4</v>
      </c>
      <c r="E24" s="85" t="s">
        <v>154</v>
      </c>
      <c r="F24" s="85" t="s">
        <v>6</v>
      </c>
      <c r="G24" s="85" t="s">
        <v>154</v>
      </c>
      <c r="H24" s="85" t="s">
        <v>195</v>
      </c>
      <c r="I24" s="85" t="s">
        <v>195</v>
      </c>
      <c r="J24" s="85" t="s">
        <v>195</v>
      </c>
      <c r="K24" s="85" t="s">
        <v>195</v>
      </c>
      <c r="L24" s="85" t="s">
        <v>195</v>
      </c>
      <c r="M24" s="85" t="s">
        <v>195</v>
      </c>
      <c r="N24" s="85"/>
      <c r="O24" s="85"/>
      <c r="P24" s="85"/>
      <c r="Q24" s="85"/>
      <c r="R24" s="85"/>
      <c r="S24" s="85"/>
    </row>
    <row r="25" spans="1:20">
      <c r="A25" s="83"/>
      <c r="B25" s="79" t="s">
        <v>201</v>
      </c>
      <c r="C25" s="84" t="s">
        <v>217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79" t="s">
        <v>180</v>
      </c>
    </row>
    <row r="26" spans="1:20">
      <c r="A26" s="83"/>
      <c r="C26" s="84" t="s">
        <v>218</v>
      </c>
      <c r="D26" s="130" t="s">
        <v>182</v>
      </c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2"/>
      <c r="T26" s="79" t="s">
        <v>183</v>
      </c>
    </row>
    <row r="27" spans="1:20" ht="30">
      <c r="A27" s="83"/>
      <c r="C27" s="81"/>
      <c r="D27" s="133" t="s">
        <v>184</v>
      </c>
      <c r="E27" s="134"/>
      <c r="F27" s="133" t="s">
        <v>185</v>
      </c>
      <c r="G27" s="134"/>
      <c r="H27" s="87" t="s">
        <v>186</v>
      </c>
      <c r="I27" s="87" t="s">
        <v>187</v>
      </c>
      <c r="J27" s="87" t="s">
        <v>188</v>
      </c>
      <c r="K27" s="87" t="s">
        <v>189</v>
      </c>
      <c r="L27" s="87" t="s">
        <v>190</v>
      </c>
      <c r="M27" s="87" t="s">
        <v>191</v>
      </c>
      <c r="N27" s="87"/>
      <c r="O27" s="87"/>
      <c r="P27" s="87"/>
      <c r="Q27" s="87"/>
      <c r="R27" s="87"/>
      <c r="S27" s="87"/>
    </row>
    <row r="28" spans="1:20">
      <c r="A28" s="83" t="s">
        <v>219</v>
      </c>
      <c r="B28" s="79" t="s">
        <v>220</v>
      </c>
      <c r="C28" s="84" t="s">
        <v>221</v>
      </c>
      <c r="D28" s="85" t="s">
        <v>5</v>
      </c>
      <c r="E28" s="85" t="s">
        <v>154</v>
      </c>
      <c r="F28" s="85" t="s">
        <v>6</v>
      </c>
      <c r="G28" s="85" t="s">
        <v>154</v>
      </c>
      <c r="H28" s="85" t="s">
        <v>195</v>
      </c>
      <c r="I28" s="85" t="s">
        <v>195</v>
      </c>
      <c r="J28" s="85" t="s">
        <v>195</v>
      </c>
      <c r="K28" s="85" t="s">
        <v>195</v>
      </c>
      <c r="L28" s="85" t="s">
        <v>195</v>
      </c>
      <c r="M28" s="85" t="s">
        <v>195</v>
      </c>
      <c r="N28" s="85"/>
      <c r="O28" s="85"/>
      <c r="P28" s="85"/>
      <c r="Q28" s="85"/>
      <c r="R28" s="85"/>
      <c r="S28" s="85"/>
    </row>
    <row r="29" spans="1:20">
      <c r="A29" s="83"/>
      <c r="B29" s="79" t="s">
        <v>201</v>
      </c>
      <c r="C29" s="84" t="s">
        <v>222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79" t="s">
        <v>180</v>
      </c>
    </row>
    <row r="30" spans="1:20">
      <c r="A30" s="83"/>
      <c r="C30" s="84" t="s">
        <v>223</v>
      </c>
      <c r="D30" s="130" t="s">
        <v>182</v>
      </c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2"/>
      <c r="T30" s="79" t="s">
        <v>183</v>
      </c>
    </row>
    <row r="31" spans="1:20" ht="30">
      <c r="A31" s="83"/>
      <c r="C31" s="81"/>
      <c r="D31" s="133" t="s">
        <v>184</v>
      </c>
      <c r="E31" s="134"/>
      <c r="F31" s="133" t="s">
        <v>185</v>
      </c>
      <c r="G31" s="134"/>
      <c r="H31" s="87" t="s">
        <v>186</v>
      </c>
      <c r="I31" s="87" t="s">
        <v>187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</row>
    <row r="32" spans="1:20">
      <c r="A32" s="83" t="s">
        <v>224</v>
      </c>
      <c r="B32" s="79" t="s">
        <v>225</v>
      </c>
      <c r="C32" s="84" t="s">
        <v>226</v>
      </c>
      <c r="D32" s="88" t="s">
        <v>6</v>
      </c>
      <c r="E32" s="88" t="s">
        <v>154</v>
      </c>
      <c r="F32" s="88" t="s">
        <v>156</v>
      </c>
      <c r="G32" s="88" t="s">
        <v>154</v>
      </c>
      <c r="H32" s="88" t="s">
        <v>195</v>
      </c>
      <c r="I32" s="88" t="s">
        <v>195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</row>
    <row r="33" spans="1:20">
      <c r="A33" s="83"/>
      <c r="C33" s="84" t="s">
        <v>227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79" t="s">
        <v>180</v>
      </c>
    </row>
    <row r="34" spans="1:20">
      <c r="A34" s="83"/>
      <c r="C34" s="84" t="s">
        <v>228</v>
      </c>
      <c r="D34" s="130" t="s">
        <v>182</v>
      </c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2"/>
      <c r="T34" s="79" t="s">
        <v>183</v>
      </c>
    </row>
    <row r="35" spans="1:20" ht="30">
      <c r="A35" s="83"/>
      <c r="C35" s="81"/>
      <c r="D35" s="133" t="s">
        <v>184</v>
      </c>
      <c r="E35" s="134"/>
      <c r="F35" s="133" t="s">
        <v>185</v>
      </c>
      <c r="G35" s="134"/>
      <c r="H35" s="87" t="s">
        <v>186</v>
      </c>
      <c r="I35" s="87" t="s">
        <v>187</v>
      </c>
      <c r="J35" s="87" t="s">
        <v>188</v>
      </c>
      <c r="K35" s="87" t="s">
        <v>189</v>
      </c>
      <c r="L35" s="87" t="s">
        <v>190</v>
      </c>
      <c r="M35" s="87" t="s">
        <v>191</v>
      </c>
      <c r="N35" s="87" t="s">
        <v>229</v>
      </c>
      <c r="O35" s="87" t="s">
        <v>230</v>
      </c>
      <c r="P35" s="87" t="s">
        <v>231</v>
      </c>
      <c r="Q35" s="87" t="s">
        <v>232</v>
      </c>
      <c r="R35" s="87" t="s">
        <v>233</v>
      </c>
      <c r="S35" s="87" t="s">
        <v>234</v>
      </c>
    </row>
    <row r="36" spans="1:20">
      <c r="A36" s="83" t="s">
        <v>235</v>
      </c>
      <c r="B36" s="79" t="s">
        <v>236</v>
      </c>
      <c r="C36" s="84" t="s">
        <v>237</v>
      </c>
      <c r="D36" s="88" t="s">
        <v>7</v>
      </c>
      <c r="E36" s="88" t="s">
        <v>154</v>
      </c>
      <c r="F36" s="88" t="s">
        <v>164</v>
      </c>
      <c r="G36" s="88" t="s">
        <v>154</v>
      </c>
      <c r="H36" s="88" t="s">
        <v>195</v>
      </c>
      <c r="I36" s="88" t="s">
        <v>195</v>
      </c>
      <c r="J36" s="88" t="s">
        <v>195</v>
      </c>
      <c r="K36" s="88" t="s">
        <v>195</v>
      </c>
      <c r="L36" s="88" t="s">
        <v>195</v>
      </c>
      <c r="M36" s="88" t="s">
        <v>195</v>
      </c>
      <c r="N36" s="88" t="s">
        <v>195</v>
      </c>
      <c r="O36" s="88" t="s">
        <v>195</v>
      </c>
      <c r="P36" s="88" t="s">
        <v>195</v>
      </c>
      <c r="Q36" s="88" t="s">
        <v>195</v>
      </c>
      <c r="R36" s="88" t="s">
        <v>195</v>
      </c>
      <c r="S36" s="88" t="s">
        <v>195</v>
      </c>
    </row>
    <row r="37" spans="1:20" ht="30">
      <c r="C37" s="89"/>
      <c r="D37" s="87" t="s">
        <v>238</v>
      </c>
      <c r="E37" s="87" t="s">
        <v>239</v>
      </c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</row>
    <row r="38" spans="1:20">
      <c r="C38" s="84" t="s">
        <v>240</v>
      </c>
      <c r="D38" s="88" t="s">
        <v>195</v>
      </c>
      <c r="E38" s="88" t="s">
        <v>195</v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79" t="s">
        <v>180</v>
      </c>
    </row>
    <row r="39" spans="1:20">
      <c r="A39" s="83"/>
      <c r="C39" s="84" t="s">
        <v>241</v>
      </c>
      <c r="D39" s="130" t="s">
        <v>182</v>
      </c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2"/>
      <c r="T39" s="79" t="s">
        <v>183</v>
      </c>
    </row>
    <row r="40" spans="1:20" s="89" customFormat="1"/>
    <row r="41" spans="1:20">
      <c r="A41" s="83" t="s">
        <v>242</v>
      </c>
      <c r="C41" s="84" t="s">
        <v>243</v>
      </c>
      <c r="D41" s="130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2"/>
      <c r="T41" s="79" t="s">
        <v>244</v>
      </c>
    </row>
    <row r="42" spans="1:20">
      <c r="A42" s="83" t="s">
        <v>245</v>
      </c>
      <c r="C42" s="84" t="s">
        <v>246</v>
      </c>
      <c r="D42" s="130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2"/>
      <c r="T42" s="79" t="s">
        <v>247</v>
      </c>
    </row>
    <row r="43" spans="1:20">
      <c r="A43" s="83" t="s">
        <v>248</v>
      </c>
      <c r="C43" s="84" t="s">
        <v>249</v>
      </c>
      <c r="D43" s="130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2"/>
      <c r="T43" s="79" t="s">
        <v>247</v>
      </c>
    </row>
    <row r="44" spans="1:20">
      <c r="A44" s="83" t="s">
        <v>250</v>
      </c>
      <c r="C44" s="84" t="s">
        <v>251</v>
      </c>
      <c r="D44" s="130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2"/>
      <c r="T44" s="79" t="s">
        <v>247</v>
      </c>
    </row>
  </sheetData>
  <mergeCells count="33">
    <mergeCell ref="L3:M3"/>
    <mergeCell ref="D6:S6"/>
    <mergeCell ref="D10:S10"/>
    <mergeCell ref="D11:E11"/>
    <mergeCell ref="F11:G11"/>
    <mergeCell ref="D7:E7"/>
    <mergeCell ref="F7:G7"/>
    <mergeCell ref="D3:G3"/>
    <mergeCell ref="H3:I3"/>
    <mergeCell ref="J3:K3"/>
    <mergeCell ref="D14:S14"/>
    <mergeCell ref="D15:E15"/>
    <mergeCell ref="F15:G15"/>
    <mergeCell ref="D18:S18"/>
    <mergeCell ref="D19:E19"/>
    <mergeCell ref="F19:G19"/>
    <mergeCell ref="D22:S22"/>
    <mergeCell ref="D23:E23"/>
    <mergeCell ref="F23:G23"/>
    <mergeCell ref="D26:S26"/>
    <mergeCell ref="D27:E27"/>
    <mergeCell ref="F27:G27"/>
    <mergeCell ref="D30:S30"/>
    <mergeCell ref="D31:E31"/>
    <mergeCell ref="F31:G31"/>
    <mergeCell ref="D43:S43"/>
    <mergeCell ref="D44:S44"/>
    <mergeCell ref="D34:S34"/>
    <mergeCell ref="D35:E35"/>
    <mergeCell ref="F35:G35"/>
    <mergeCell ref="D39:S39"/>
    <mergeCell ref="D41:S41"/>
    <mergeCell ref="D42:S4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P557"/>
  <sheetViews>
    <sheetView zoomScale="55" zoomScaleNormal="55" workbookViewId="0">
      <pane xSplit="1" ySplit="1" topLeftCell="B525" activePane="bottomRight" state="frozen"/>
      <selection pane="topRight" activeCell="B1" sqref="B1"/>
      <selection pane="bottomLeft" activeCell="A3" sqref="A3"/>
      <selection pane="bottomRight" activeCell="AE574" sqref="AE574"/>
    </sheetView>
  </sheetViews>
  <sheetFormatPr defaultColWidth="8.5703125" defaultRowHeight="15"/>
  <cols>
    <col min="1" max="1" width="20.28515625" style="19" customWidth="1"/>
    <col min="2" max="2" width="29.28515625" style="19" customWidth="1"/>
    <col min="3" max="3" width="7.7109375" style="19" customWidth="1"/>
    <col min="4" max="4" width="20.28515625" style="19" customWidth="1"/>
    <col min="5" max="5" width="14.140625" style="19" customWidth="1"/>
    <col min="6" max="6" width="12.5703125" style="19" customWidth="1"/>
    <col min="7" max="7" width="14.140625" style="19" customWidth="1"/>
    <col min="8" max="8" width="10.42578125" style="19" customWidth="1"/>
    <col min="9" max="9" width="20" style="19" customWidth="1"/>
    <col min="10" max="11" width="10.42578125" style="19" customWidth="1"/>
    <col min="12" max="12" width="11.5703125" style="19" customWidth="1"/>
    <col min="13" max="13" width="9.28515625" style="19" customWidth="1"/>
    <col min="14" max="14" width="8.5703125" style="19"/>
    <col min="15" max="15" width="12.7109375" style="19" customWidth="1"/>
    <col min="16" max="16" width="12.42578125" style="19" customWidth="1"/>
    <col min="17" max="16384" width="8.5703125" style="19"/>
  </cols>
  <sheetData>
    <row r="1" spans="1:16">
      <c r="A1" s="150" t="s">
        <v>29</v>
      </c>
      <c r="B1" s="151"/>
      <c r="C1" s="151"/>
      <c r="D1" s="153"/>
      <c r="E1" s="153"/>
      <c r="F1" s="153"/>
      <c r="G1" s="153"/>
      <c r="H1" s="154"/>
      <c r="I1" s="168"/>
      <c r="J1" s="68" t="s">
        <v>139</v>
      </c>
      <c r="K1" s="68" t="s">
        <v>140</v>
      </c>
      <c r="L1" s="68" t="s">
        <v>141</v>
      </c>
      <c r="M1" s="68" t="s">
        <v>142</v>
      </c>
      <c r="N1" s="68" t="s">
        <v>140</v>
      </c>
      <c r="O1" s="68" t="s">
        <v>143</v>
      </c>
      <c r="P1" s="68" t="s">
        <v>144</v>
      </c>
    </row>
    <row r="2" spans="1:16">
      <c r="A2" s="155" t="s">
        <v>31</v>
      </c>
      <c r="B2" s="21" t="s">
        <v>36</v>
      </c>
      <c r="C2" s="21" t="s">
        <v>33</v>
      </c>
      <c r="D2" s="26" t="s">
        <v>80</v>
      </c>
      <c r="E2" s="21" t="s">
        <v>34</v>
      </c>
      <c r="F2" s="21" t="s">
        <v>35</v>
      </c>
      <c r="G2" s="27" t="s">
        <v>41</v>
      </c>
      <c r="H2" s="169" t="s">
        <v>42</v>
      </c>
      <c r="I2" s="168" t="s">
        <v>44</v>
      </c>
      <c r="J2" s="68"/>
      <c r="K2" s="68"/>
      <c r="L2" s="68"/>
      <c r="M2" s="68"/>
      <c r="N2" s="68"/>
      <c r="O2" s="68"/>
      <c r="P2" s="68"/>
    </row>
    <row r="3" spans="1:16">
      <c r="A3" s="173" t="s">
        <v>30</v>
      </c>
      <c r="B3" s="122" t="s">
        <v>71</v>
      </c>
      <c r="C3" s="123">
        <v>24</v>
      </c>
      <c r="D3" s="22">
        <v>1</v>
      </c>
      <c r="E3" s="100">
        <v>549</v>
      </c>
      <c r="F3" s="100">
        <v>567</v>
      </c>
      <c r="G3" s="100">
        <v>0</v>
      </c>
      <c r="H3" s="156">
        <v>0</v>
      </c>
      <c r="I3" s="170" t="s">
        <v>81</v>
      </c>
      <c r="J3" s="68"/>
      <c r="K3" s="68"/>
      <c r="L3" s="68">
        <f>4000-E3</f>
        <v>3451</v>
      </c>
      <c r="M3" s="68">
        <v>567</v>
      </c>
      <c r="N3" s="68"/>
      <c r="O3" s="68">
        <f>49-G3</f>
        <v>49</v>
      </c>
      <c r="P3" s="68">
        <f>H3</f>
        <v>0</v>
      </c>
    </row>
    <row r="4" spans="1:16">
      <c r="A4" s="173"/>
      <c r="B4" s="122"/>
      <c r="C4" s="124"/>
      <c r="D4" s="22">
        <v>2</v>
      </c>
      <c r="E4" s="100">
        <v>570</v>
      </c>
      <c r="F4" s="100">
        <v>572</v>
      </c>
      <c r="G4" s="100">
        <v>1</v>
      </c>
      <c r="H4" s="156">
        <v>0</v>
      </c>
      <c r="I4" s="171"/>
      <c r="J4" s="68"/>
      <c r="K4" s="68"/>
      <c r="L4" s="68">
        <f t="shared" ref="L4:L79" si="0">4000-E4</f>
        <v>3430</v>
      </c>
      <c r="M4" s="68">
        <v>572</v>
      </c>
      <c r="N4" s="68"/>
      <c r="O4" s="68">
        <f t="shared" ref="O4:O79" si="1">49-G4</f>
        <v>48</v>
      </c>
      <c r="P4" s="68">
        <f t="shared" ref="P4:P79" si="2">H4</f>
        <v>0</v>
      </c>
    </row>
    <row r="5" spans="1:16">
      <c r="A5" s="173"/>
      <c r="B5" s="122"/>
      <c r="C5" s="124"/>
      <c r="D5" s="22">
        <v>3</v>
      </c>
      <c r="E5" s="100">
        <v>599</v>
      </c>
      <c r="F5" s="100">
        <v>577</v>
      </c>
      <c r="G5" s="100">
        <v>2</v>
      </c>
      <c r="H5" s="156">
        <v>0</v>
      </c>
      <c r="I5" s="171"/>
      <c r="J5" s="68"/>
      <c r="K5" s="68"/>
      <c r="L5" s="68">
        <f t="shared" si="0"/>
        <v>3401</v>
      </c>
      <c r="M5" s="68">
        <v>577</v>
      </c>
      <c r="N5" s="68"/>
      <c r="O5" s="68">
        <f t="shared" si="1"/>
        <v>47</v>
      </c>
      <c r="P5" s="68">
        <f t="shared" si="2"/>
        <v>0</v>
      </c>
    </row>
    <row r="6" spans="1:16">
      <c r="A6" s="173"/>
      <c r="B6" s="122"/>
      <c r="C6" s="124"/>
      <c r="D6" s="22">
        <v>4</v>
      </c>
      <c r="E6" s="100">
        <v>622</v>
      </c>
      <c r="F6" s="100">
        <v>579</v>
      </c>
      <c r="G6" s="100">
        <v>3</v>
      </c>
      <c r="H6" s="156">
        <v>0</v>
      </c>
      <c r="I6" s="171"/>
      <c r="J6" s="68"/>
      <c r="K6" s="68"/>
      <c r="L6" s="68">
        <f t="shared" si="0"/>
        <v>3378</v>
      </c>
      <c r="M6" s="68">
        <v>579</v>
      </c>
      <c r="N6" s="68"/>
      <c r="O6" s="68">
        <f t="shared" si="1"/>
        <v>46</v>
      </c>
      <c r="P6" s="68">
        <f t="shared" si="2"/>
        <v>0</v>
      </c>
    </row>
    <row r="7" spans="1:16">
      <c r="A7" s="173"/>
      <c r="B7" s="122"/>
      <c r="C7" s="124"/>
      <c r="D7" s="22">
        <v>5</v>
      </c>
      <c r="E7" s="100">
        <v>645</v>
      </c>
      <c r="F7" s="100">
        <v>583</v>
      </c>
      <c r="G7" s="100">
        <v>4</v>
      </c>
      <c r="H7" s="156">
        <v>0</v>
      </c>
      <c r="I7" s="171"/>
      <c r="J7" s="68"/>
      <c r="K7" s="68"/>
      <c r="L7" s="68">
        <f t="shared" si="0"/>
        <v>3355</v>
      </c>
      <c r="M7" s="68">
        <v>583</v>
      </c>
      <c r="N7" s="68"/>
      <c r="O7" s="68">
        <f t="shared" si="1"/>
        <v>45</v>
      </c>
      <c r="P7" s="68">
        <f t="shared" si="2"/>
        <v>0</v>
      </c>
    </row>
    <row r="8" spans="1:16">
      <c r="A8" s="173"/>
      <c r="B8" s="122"/>
      <c r="C8" s="124"/>
      <c r="D8" s="22">
        <v>6</v>
      </c>
      <c r="E8" s="100">
        <v>669</v>
      </c>
      <c r="F8" s="100">
        <v>585</v>
      </c>
      <c r="G8" s="100">
        <v>5</v>
      </c>
      <c r="H8" s="156">
        <v>0</v>
      </c>
      <c r="I8" s="171"/>
      <c r="J8" s="68"/>
      <c r="K8" s="68"/>
      <c r="L8" s="68">
        <f t="shared" si="0"/>
        <v>3331</v>
      </c>
      <c r="M8" s="68">
        <v>585</v>
      </c>
      <c r="N8" s="68"/>
      <c r="O8" s="68">
        <f t="shared" si="1"/>
        <v>44</v>
      </c>
      <c r="P8" s="68">
        <f t="shared" si="2"/>
        <v>0</v>
      </c>
    </row>
    <row r="9" spans="1:16">
      <c r="A9" s="173"/>
      <c r="B9" s="122"/>
      <c r="C9" s="124"/>
      <c r="D9" s="22">
        <v>7</v>
      </c>
      <c r="E9" s="100">
        <v>692</v>
      </c>
      <c r="F9" s="100">
        <v>588</v>
      </c>
      <c r="G9" s="100">
        <v>6</v>
      </c>
      <c r="H9" s="156">
        <v>0</v>
      </c>
      <c r="I9" s="171"/>
      <c r="J9" s="68"/>
      <c r="K9" s="68"/>
      <c r="L9" s="68">
        <f t="shared" si="0"/>
        <v>3308</v>
      </c>
      <c r="M9" s="68">
        <v>588</v>
      </c>
      <c r="N9" s="68"/>
      <c r="O9" s="68">
        <f t="shared" si="1"/>
        <v>43</v>
      </c>
      <c r="P9" s="68">
        <f t="shared" si="2"/>
        <v>0</v>
      </c>
    </row>
    <row r="10" spans="1:16">
      <c r="A10" s="173"/>
      <c r="B10" s="122"/>
      <c r="C10" s="124"/>
      <c r="D10" s="22">
        <v>8</v>
      </c>
      <c r="E10" s="100">
        <v>715</v>
      </c>
      <c r="F10" s="100">
        <v>591</v>
      </c>
      <c r="G10" s="100">
        <v>7</v>
      </c>
      <c r="H10" s="156">
        <v>0</v>
      </c>
      <c r="I10" s="171"/>
      <c r="J10" s="68"/>
      <c r="K10" s="68"/>
      <c r="L10" s="68">
        <f t="shared" si="0"/>
        <v>3285</v>
      </c>
      <c r="M10" s="68">
        <v>591</v>
      </c>
      <c r="N10" s="68"/>
      <c r="O10" s="68">
        <f t="shared" si="1"/>
        <v>42</v>
      </c>
      <c r="P10" s="68">
        <f t="shared" si="2"/>
        <v>0</v>
      </c>
    </row>
    <row r="11" spans="1:16">
      <c r="A11" s="173"/>
      <c r="B11" s="122"/>
      <c r="C11" s="124"/>
      <c r="D11" s="22">
        <v>9</v>
      </c>
      <c r="E11" s="100">
        <v>738</v>
      </c>
      <c r="F11" s="100">
        <v>594</v>
      </c>
      <c r="G11" s="100">
        <v>8</v>
      </c>
      <c r="H11" s="156">
        <v>0</v>
      </c>
      <c r="I11" s="171"/>
      <c r="J11" s="68"/>
      <c r="K11" s="68"/>
      <c r="L11" s="68">
        <f t="shared" si="0"/>
        <v>3262</v>
      </c>
      <c r="M11" s="68">
        <v>594</v>
      </c>
      <c r="N11" s="68"/>
      <c r="O11" s="68">
        <f t="shared" si="1"/>
        <v>41</v>
      </c>
      <c r="P11" s="68">
        <f t="shared" si="2"/>
        <v>0</v>
      </c>
    </row>
    <row r="12" spans="1:16">
      <c r="A12" s="173"/>
      <c r="B12" s="122"/>
      <c r="C12" s="124"/>
      <c r="D12" s="22">
        <v>10</v>
      </c>
      <c r="E12" s="100">
        <v>762</v>
      </c>
      <c r="F12" s="100">
        <v>595</v>
      </c>
      <c r="G12" s="100">
        <v>9</v>
      </c>
      <c r="H12" s="156">
        <v>0</v>
      </c>
      <c r="I12" s="171"/>
      <c r="J12" s="68"/>
      <c r="K12" s="68"/>
      <c r="L12" s="68">
        <f t="shared" si="0"/>
        <v>3238</v>
      </c>
      <c r="M12" s="68">
        <v>595</v>
      </c>
      <c r="N12" s="68"/>
      <c r="O12" s="68">
        <f t="shared" si="1"/>
        <v>40</v>
      </c>
      <c r="P12" s="68">
        <f t="shared" si="2"/>
        <v>0</v>
      </c>
    </row>
    <row r="13" spans="1:16">
      <c r="A13" s="173"/>
      <c r="B13" s="122"/>
      <c r="C13" s="124"/>
      <c r="D13" s="22">
        <v>11</v>
      </c>
      <c r="E13" s="100">
        <v>785</v>
      </c>
      <c r="F13" s="100">
        <v>598</v>
      </c>
      <c r="G13" s="100">
        <v>10</v>
      </c>
      <c r="H13" s="156">
        <v>0</v>
      </c>
      <c r="I13" s="171"/>
      <c r="J13" s="68"/>
      <c r="K13" s="68"/>
      <c r="L13" s="68">
        <f t="shared" si="0"/>
        <v>3215</v>
      </c>
      <c r="M13" s="68">
        <v>598</v>
      </c>
      <c r="N13" s="68"/>
      <c r="O13" s="68">
        <f t="shared" si="1"/>
        <v>39</v>
      </c>
      <c r="P13" s="68">
        <f t="shared" si="2"/>
        <v>0</v>
      </c>
    </row>
    <row r="14" spans="1:16">
      <c r="A14" s="173"/>
      <c r="B14" s="122"/>
      <c r="C14" s="124"/>
      <c r="D14" s="22">
        <v>12</v>
      </c>
      <c r="E14" s="100">
        <v>808</v>
      </c>
      <c r="F14" s="100">
        <v>600</v>
      </c>
      <c r="G14" s="100">
        <v>11</v>
      </c>
      <c r="H14" s="156">
        <v>0</v>
      </c>
      <c r="I14" s="171"/>
      <c r="J14" s="68"/>
      <c r="K14" s="68"/>
      <c r="L14" s="68">
        <f t="shared" si="0"/>
        <v>3192</v>
      </c>
      <c r="M14" s="68">
        <v>600</v>
      </c>
      <c r="N14" s="68"/>
      <c r="O14" s="68">
        <f t="shared" si="1"/>
        <v>38</v>
      </c>
      <c r="P14" s="68">
        <f t="shared" si="2"/>
        <v>0</v>
      </c>
    </row>
    <row r="15" spans="1:16">
      <c r="A15" s="173"/>
      <c r="B15" s="122"/>
      <c r="C15" s="124"/>
      <c r="D15" s="22">
        <v>13</v>
      </c>
      <c r="E15" s="100">
        <v>832</v>
      </c>
      <c r="F15" s="100">
        <v>603</v>
      </c>
      <c r="G15" s="100">
        <v>0</v>
      </c>
      <c r="H15" s="156">
        <v>1</v>
      </c>
      <c r="I15" s="171"/>
      <c r="J15" s="68"/>
      <c r="K15" s="68"/>
      <c r="L15" s="68">
        <f t="shared" si="0"/>
        <v>3168</v>
      </c>
      <c r="M15" s="68">
        <v>603</v>
      </c>
      <c r="N15" s="68"/>
      <c r="O15" s="68">
        <f t="shared" si="1"/>
        <v>49</v>
      </c>
      <c r="P15" s="68">
        <f t="shared" si="2"/>
        <v>1</v>
      </c>
    </row>
    <row r="16" spans="1:16">
      <c r="A16" s="173"/>
      <c r="B16" s="122"/>
      <c r="C16" s="124"/>
      <c r="D16" s="22">
        <v>14</v>
      </c>
      <c r="E16" s="100">
        <v>855</v>
      </c>
      <c r="F16" s="100">
        <v>605</v>
      </c>
      <c r="G16" s="100">
        <v>1</v>
      </c>
      <c r="H16" s="156">
        <v>1</v>
      </c>
      <c r="I16" s="171"/>
      <c r="J16" s="68"/>
      <c r="K16" s="68"/>
      <c r="L16" s="68">
        <f t="shared" si="0"/>
        <v>3145</v>
      </c>
      <c r="M16" s="68">
        <v>605</v>
      </c>
      <c r="N16" s="68"/>
      <c r="O16" s="68">
        <f t="shared" si="1"/>
        <v>48</v>
      </c>
      <c r="P16" s="68">
        <f t="shared" si="2"/>
        <v>1</v>
      </c>
    </row>
    <row r="17" spans="1:16">
      <c r="A17" s="173"/>
      <c r="B17" s="122"/>
      <c r="C17" s="124"/>
      <c r="D17" s="22">
        <v>15</v>
      </c>
      <c r="E17" s="100">
        <v>878</v>
      </c>
      <c r="F17" s="100">
        <v>608</v>
      </c>
      <c r="G17" s="100">
        <v>2</v>
      </c>
      <c r="H17" s="156">
        <v>1</v>
      </c>
      <c r="I17" s="171"/>
      <c r="J17" s="68"/>
      <c r="K17" s="68"/>
      <c r="L17" s="68">
        <f t="shared" si="0"/>
        <v>3122</v>
      </c>
      <c r="M17" s="68">
        <v>608</v>
      </c>
      <c r="N17" s="68"/>
      <c r="O17" s="68">
        <f t="shared" si="1"/>
        <v>47</v>
      </c>
      <c r="P17" s="68">
        <f t="shared" si="2"/>
        <v>1</v>
      </c>
    </row>
    <row r="18" spans="1:16">
      <c r="A18" s="173"/>
      <c r="B18" s="122"/>
      <c r="C18" s="124"/>
      <c r="D18" s="22">
        <v>16</v>
      </c>
      <c r="E18" s="100">
        <v>904</v>
      </c>
      <c r="F18" s="100">
        <v>610</v>
      </c>
      <c r="G18" s="100">
        <v>3</v>
      </c>
      <c r="H18" s="156">
        <v>1</v>
      </c>
      <c r="I18" s="171"/>
      <c r="J18" s="68"/>
      <c r="K18" s="68"/>
      <c r="L18" s="68">
        <f t="shared" si="0"/>
        <v>3096</v>
      </c>
      <c r="M18" s="68">
        <v>610</v>
      </c>
      <c r="N18" s="68"/>
      <c r="O18" s="68">
        <f t="shared" si="1"/>
        <v>46</v>
      </c>
      <c r="P18" s="68">
        <f t="shared" si="2"/>
        <v>1</v>
      </c>
    </row>
    <row r="19" spans="1:16">
      <c r="A19" s="173"/>
      <c r="B19" s="122"/>
      <c r="C19" s="124"/>
      <c r="D19" s="22">
        <v>17</v>
      </c>
      <c r="E19" s="100">
        <v>928</v>
      </c>
      <c r="F19" s="100">
        <v>612</v>
      </c>
      <c r="G19" s="100">
        <v>4</v>
      </c>
      <c r="H19" s="156">
        <v>1</v>
      </c>
      <c r="I19" s="171"/>
      <c r="J19" s="68"/>
      <c r="K19" s="68"/>
      <c r="L19" s="68">
        <f t="shared" si="0"/>
        <v>3072</v>
      </c>
      <c r="M19" s="68">
        <v>612</v>
      </c>
      <c r="N19" s="68"/>
      <c r="O19" s="68">
        <f t="shared" si="1"/>
        <v>45</v>
      </c>
      <c r="P19" s="68">
        <f t="shared" si="2"/>
        <v>1</v>
      </c>
    </row>
    <row r="20" spans="1:16">
      <c r="A20" s="173"/>
      <c r="B20" s="122"/>
      <c r="C20" s="124"/>
      <c r="D20" s="22">
        <v>18</v>
      </c>
      <c r="E20" s="100">
        <v>954</v>
      </c>
      <c r="F20" s="100">
        <v>615</v>
      </c>
      <c r="G20" s="100">
        <v>5</v>
      </c>
      <c r="H20" s="156">
        <v>1</v>
      </c>
      <c r="I20" s="171"/>
      <c r="J20" s="68"/>
      <c r="K20" s="68"/>
      <c r="L20" s="68">
        <f t="shared" si="0"/>
        <v>3046</v>
      </c>
      <c r="M20" s="68">
        <v>615</v>
      </c>
      <c r="N20" s="68"/>
      <c r="O20" s="68">
        <f t="shared" si="1"/>
        <v>44</v>
      </c>
      <c r="P20" s="68">
        <f t="shared" si="2"/>
        <v>1</v>
      </c>
    </row>
    <row r="21" spans="1:16">
      <c r="A21" s="173"/>
      <c r="B21" s="122"/>
      <c r="C21" s="124"/>
      <c r="D21" s="22">
        <v>19</v>
      </c>
      <c r="E21" s="100">
        <v>979</v>
      </c>
      <c r="F21" s="100">
        <v>617</v>
      </c>
      <c r="G21" s="100">
        <v>6</v>
      </c>
      <c r="H21" s="156">
        <v>1</v>
      </c>
      <c r="I21" s="171"/>
      <c r="J21" s="68"/>
      <c r="K21" s="68"/>
      <c r="L21" s="68">
        <f t="shared" si="0"/>
        <v>3021</v>
      </c>
      <c r="M21" s="68">
        <v>617</v>
      </c>
      <c r="N21" s="68"/>
      <c r="O21" s="68">
        <f t="shared" si="1"/>
        <v>43</v>
      </c>
      <c r="P21" s="68">
        <f t="shared" si="2"/>
        <v>1</v>
      </c>
    </row>
    <row r="22" spans="1:16">
      <c r="A22" s="173"/>
      <c r="B22" s="122"/>
      <c r="C22" s="124"/>
      <c r="D22" s="22">
        <v>20</v>
      </c>
      <c r="E22" s="100">
        <v>1004</v>
      </c>
      <c r="F22" s="100">
        <v>619</v>
      </c>
      <c r="G22" s="100">
        <v>7</v>
      </c>
      <c r="H22" s="156">
        <v>1</v>
      </c>
      <c r="I22" s="171"/>
      <c r="J22" s="68"/>
      <c r="K22" s="68"/>
      <c r="L22" s="68">
        <f t="shared" si="0"/>
        <v>2996</v>
      </c>
      <c r="M22" s="68">
        <v>619</v>
      </c>
      <c r="N22" s="68"/>
      <c r="O22" s="68">
        <f t="shared" si="1"/>
        <v>42</v>
      </c>
      <c r="P22" s="68">
        <f t="shared" si="2"/>
        <v>1</v>
      </c>
    </row>
    <row r="23" spans="1:16">
      <c r="A23" s="173"/>
      <c r="B23" s="122"/>
      <c r="C23" s="124"/>
      <c r="D23" s="22">
        <v>21</v>
      </c>
      <c r="E23" s="100">
        <v>1029</v>
      </c>
      <c r="F23" s="100">
        <v>621</v>
      </c>
      <c r="G23" s="100">
        <v>8</v>
      </c>
      <c r="H23" s="156">
        <v>1</v>
      </c>
      <c r="I23" s="171"/>
      <c r="J23" s="68"/>
      <c r="K23" s="68"/>
      <c r="L23" s="68">
        <f t="shared" si="0"/>
        <v>2971</v>
      </c>
      <c r="M23" s="68">
        <v>621</v>
      </c>
      <c r="N23" s="68"/>
      <c r="O23" s="68">
        <f t="shared" si="1"/>
        <v>41</v>
      </c>
      <c r="P23" s="68">
        <f t="shared" si="2"/>
        <v>1</v>
      </c>
    </row>
    <row r="24" spans="1:16">
      <c r="A24" s="173"/>
      <c r="B24" s="122"/>
      <c r="C24" s="124"/>
      <c r="D24" s="22">
        <v>22</v>
      </c>
      <c r="E24" s="100">
        <v>1054</v>
      </c>
      <c r="F24" s="100">
        <v>623</v>
      </c>
      <c r="G24" s="100">
        <v>9</v>
      </c>
      <c r="H24" s="156">
        <v>1</v>
      </c>
      <c r="I24" s="171"/>
      <c r="J24" s="68"/>
      <c r="K24" s="68"/>
      <c r="L24" s="68">
        <f t="shared" si="0"/>
        <v>2946</v>
      </c>
      <c r="M24" s="68">
        <v>623</v>
      </c>
      <c r="N24" s="68"/>
      <c r="O24" s="68">
        <f t="shared" si="1"/>
        <v>40</v>
      </c>
      <c r="P24" s="68">
        <f t="shared" si="2"/>
        <v>1</v>
      </c>
    </row>
    <row r="25" spans="1:16">
      <c r="A25" s="173"/>
      <c r="B25" s="122"/>
      <c r="C25" s="124"/>
      <c r="D25" s="22">
        <v>23</v>
      </c>
      <c r="E25" s="100">
        <v>1080</v>
      </c>
      <c r="F25" s="100">
        <v>626</v>
      </c>
      <c r="G25" s="100">
        <v>10</v>
      </c>
      <c r="H25" s="156">
        <v>1</v>
      </c>
      <c r="I25" s="171"/>
      <c r="J25" s="68"/>
      <c r="K25" s="68"/>
      <c r="L25" s="68">
        <f t="shared" si="0"/>
        <v>2920</v>
      </c>
      <c r="M25" s="68">
        <v>626</v>
      </c>
      <c r="N25" s="68"/>
      <c r="O25" s="68">
        <f t="shared" si="1"/>
        <v>39</v>
      </c>
      <c r="P25" s="68">
        <f t="shared" si="2"/>
        <v>1</v>
      </c>
    </row>
    <row r="26" spans="1:16">
      <c r="A26" s="173"/>
      <c r="B26" s="122"/>
      <c r="C26" s="125"/>
      <c r="D26" s="22">
        <v>24</v>
      </c>
      <c r="E26" s="100">
        <v>1105</v>
      </c>
      <c r="F26" s="100">
        <v>627</v>
      </c>
      <c r="G26" s="100">
        <v>11</v>
      </c>
      <c r="H26" s="156">
        <v>1</v>
      </c>
      <c r="I26" s="172"/>
      <c r="J26" s="68"/>
      <c r="K26" s="68"/>
      <c r="L26" s="68">
        <f t="shared" si="0"/>
        <v>2895</v>
      </c>
      <c r="M26" s="68">
        <v>627</v>
      </c>
      <c r="N26" s="68"/>
      <c r="O26" s="68">
        <f t="shared" si="1"/>
        <v>38</v>
      </c>
      <c r="P26" s="68">
        <f t="shared" si="2"/>
        <v>1</v>
      </c>
    </row>
    <row r="27" spans="1:16">
      <c r="A27" s="174" t="s">
        <v>133</v>
      </c>
      <c r="B27" s="100" t="s">
        <v>72</v>
      </c>
      <c r="C27" s="100">
        <v>1</v>
      </c>
      <c r="D27" s="22">
        <v>1</v>
      </c>
      <c r="E27" s="100">
        <v>719</v>
      </c>
      <c r="F27" s="100">
        <v>674</v>
      </c>
      <c r="G27" s="100">
        <v>12</v>
      </c>
      <c r="H27" s="156">
        <v>3</v>
      </c>
      <c r="I27" s="168"/>
      <c r="J27" s="68"/>
      <c r="K27" s="68"/>
      <c r="L27" s="68">
        <f t="shared" si="0"/>
        <v>3281</v>
      </c>
      <c r="M27" s="68">
        <v>674</v>
      </c>
      <c r="N27" s="68"/>
      <c r="O27" s="68"/>
      <c r="P27" s="68"/>
    </row>
    <row r="28" spans="1:16">
      <c r="A28" s="175" t="s">
        <v>134</v>
      </c>
      <c r="B28" s="123" t="s">
        <v>136</v>
      </c>
      <c r="C28" s="123">
        <v>1</v>
      </c>
      <c r="D28" s="22">
        <v>1</v>
      </c>
      <c r="E28" s="100">
        <v>0</v>
      </c>
      <c r="F28" s="100">
        <v>0</v>
      </c>
      <c r="G28" s="100">
        <v>0</v>
      </c>
      <c r="H28" s="156">
        <v>2</v>
      </c>
      <c r="I28" s="168"/>
      <c r="J28" s="68"/>
      <c r="K28" s="68"/>
      <c r="L28" s="68">
        <f t="shared" si="0"/>
        <v>4000</v>
      </c>
      <c r="M28" s="68"/>
      <c r="N28" s="68"/>
      <c r="O28" s="68"/>
      <c r="P28" s="68"/>
    </row>
    <row r="29" spans="1:16">
      <c r="A29" s="176"/>
      <c r="B29" s="124"/>
      <c r="C29" s="124"/>
      <c r="D29" s="22">
        <v>2</v>
      </c>
      <c r="E29" s="100">
        <v>0</v>
      </c>
      <c r="F29" s="100">
        <v>0</v>
      </c>
      <c r="G29" s="100">
        <v>1</v>
      </c>
      <c r="H29" s="156">
        <v>2</v>
      </c>
      <c r="I29" s="168"/>
      <c r="J29" s="68"/>
      <c r="K29" s="68"/>
      <c r="L29" s="68"/>
      <c r="M29" s="68"/>
      <c r="N29" s="68"/>
      <c r="O29" s="68"/>
      <c r="P29" s="68"/>
    </row>
    <row r="30" spans="1:16">
      <c r="A30" s="176"/>
      <c r="B30" s="124"/>
      <c r="C30" s="124"/>
      <c r="D30" s="22">
        <v>3</v>
      </c>
      <c r="E30" s="100">
        <v>0</v>
      </c>
      <c r="F30" s="100">
        <v>0</v>
      </c>
      <c r="G30" s="100">
        <v>2</v>
      </c>
      <c r="H30" s="156">
        <v>2</v>
      </c>
      <c r="I30" s="168"/>
      <c r="J30" s="68"/>
      <c r="K30" s="68"/>
      <c r="L30" s="68"/>
      <c r="M30" s="68"/>
      <c r="N30" s="68"/>
      <c r="O30" s="68"/>
      <c r="P30" s="68"/>
    </row>
    <row r="31" spans="1:16">
      <c r="A31" s="176"/>
      <c r="B31" s="124"/>
      <c r="C31" s="124"/>
      <c r="D31" s="22">
        <v>4</v>
      </c>
      <c r="E31" s="100">
        <v>0</v>
      </c>
      <c r="F31" s="100">
        <v>0</v>
      </c>
      <c r="G31" s="100">
        <v>3</v>
      </c>
      <c r="H31" s="156">
        <v>2</v>
      </c>
      <c r="I31" s="168"/>
      <c r="J31" s="68"/>
      <c r="K31" s="68"/>
      <c r="L31" s="68"/>
      <c r="M31" s="68"/>
      <c r="N31" s="68"/>
      <c r="O31" s="68"/>
      <c r="P31" s="68"/>
    </row>
    <row r="32" spans="1:16">
      <c r="A32" s="176"/>
      <c r="B32" s="124"/>
      <c r="C32" s="124"/>
      <c r="D32" s="22">
        <v>5</v>
      </c>
      <c r="E32" s="100">
        <v>0</v>
      </c>
      <c r="F32" s="100">
        <v>0</v>
      </c>
      <c r="G32" s="100">
        <v>4</v>
      </c>
      <c r="H32" s="156">
        <v>2</v>
      </c>
      <c r="I32" s="168"/>
      <c r="J32" s="68"/>
      <c r="K32" s="68"/>
      <c r="L32" s="68"/>
      <c r="M32" s="68"/>
      <c r="N32" s="68"/>
      <c r="O32" s="68"/>
      <c r="P32" s="68"/>
    </row>
    <row r="33" spans="1:16">
      <c r="A33" s="176"/>
      <c r="B33" s="124"/>
      <c r="C33" s="124"/>
      <c r="D33" s="22">
        <v>6</v>
      </c>
      <c r="E33" s="100">
        <v>0</v>
      </c>
      <c r="F33" s="100">
        <v>0</v>
      </c>
      <c r="G33" s="100">
        <v>5</v>
      </c>
      <c r="H33" s="156">
        <v>2</v>
      </c>
      <c r="I33" s="168"/>
      <c r="J33" s="68"/>
      <c r="K33" s="68"/>
      <c r="L33" s="68"/>
      <c r="M33" s="68"/>
      <c r="N33" s="68"/>
      <c r="O33" s="68"/>
      <c r="P33" s="68"/>
    </row>
    <row r="34" spans="1:16">
      <c r="A34" s="176"/>
      <c r="B34" s="124"/>
      <c r="C34" s="124"/>
      <c r="D34" s="22">
        <v>7</v>
      </c>
      <c r="E34" s="100">
        <v>0</v>
      </c>
      <c r="F34" s="100">
        <v>0</v>
      </c>
      <c r="G34" s="100">
        <v>6</v>
      </c>
      <c r="H34" s="156">
        <v>2</v>
      </c>
      <c r="I34" s="168"/>
      <c r="J34" s="68"/>
      <c r="K34" s="68"/>
      <c r="L34" s="68"/>
      <c r="M34" s="68"/>
      <c r="N34" s="68"/>
      <c r="O34" s="68"/>
      <c r="P34" s="68"/>
    </row>
    <row r="35" spans="1:16">
      <c r="A35" s="176"/>
      <c r="B35" s="124"/>
      <c r="C35" s="124"/>
      <c r="D35" s="22">
        <v>8</v>
      </c>
      <c r="E35" s="100">
        <v>0</v>
      </c>
      <c r="F35" s="100">
        <v>0</v>
      </c>
      <c r="G35" s="100">
        <v>7</v>
      </c>
      <c r="H35" s="156">
        <v>2</v>
      </c>
      <c r="I35" s="168"/>
      <c r="J35" s="68"/>
      <c r="K35" s="68"/>
      <c r="L35" s="68"/>
      <c r="M35" s="68"/>
      <c r="N35" s="68"/>
      <c r="O35" s="68"/>
      <c r="P35" s="68"/>
    </row>
    <row r="36" spans="1:16">
      <c r="A36" s="176"/>
      <c r="B36" s="124"/>
      <c r="C36" s="124"/>
      <c r="D36" s="22">
        <v>9</v>
      </c>
      <c r="E36" s="100">
        <v>0</v>
      </c>
      <c r="F36" s="100">
        <v>0</v>
      </c>
      <c r="G36" s="100">
        <v>8</v>
      </c>
      <c r="H36" s="156">
        <v>2</v>
      </c>
      <c r="I36" s="168"/>
      <c r="J36" s="68"/>
      <c r="K36" s="68"/>
      <c r="L36" s="68"/>
      <c r="M36" s="68"/>
      <c r="N36" s="68"/>
      <c r="O36" s="68"/>
      <c r="P36" s="68"/>
    </row>
    <row r="37" spans="1:16">
      <c r="A37" s="176"/>
      <c r="B37" s="124"/>
      <c r="C37" s="124"/>
      <c r="D37" s="22">
        <v>10</v>
      </c>
      <c r="E37" s="100">
        <v>0</v>
      </c>
      <c r="F37" s="100">
        <v>0</v>
      </c>
      <c r="G37" s="100">
        <v>9</v>
      </c>
      <c r="H37" s="156">
        <v>2</v>
      </c>
      <c r="I37" s="168"/>
      <c r="J37" s="68"/>
      <c r="K37" s="68"/>
      <c r="L37" s="68"/>
      <c r="M37" s="68"/>
      <c r="N37" s="68"/>
      <c r="O37" s="68"/>
      <c r="P37" s="68"/>
    </row>
    <row r="38" spans="1:16">
      <c r="A38" s="176"/>
      <c r="B38" s="124"/>
      <c r="C38" s="124"/>
      <c r="D38" s="22">
        <v>11</v>
      </c>
      <c r="E38" s="100">
        <v>0</v>
      </c>
      <c r="F38" s="100">
        <v>0</v>
      </c>
      <c r="G38" s="100">
        <v>10</v>
      </c>
      <c r="H38" s="156">
        <v>2</v>
      </c>
      <c r="I38" s="168"/>
      <c r="J38" s="68"/>
      <c r="K38" s="68"/>
      <c r="L38" s="68"/>
      <c r="M38" s="68"/>
      <c r="N38" s="68"/>
      <c r="O38" s="68"/>
      <c r="P38" s="68"/>
    </row>
    <row r="39" spans="1:16">
      <c r="A39" s="176"/>
      <c r="B39" s="125"/>
      <c r="C39" s="124"/>
      <c r="D39" s="22">
        <v>12</v>
      </c>
      <c r="E39" s="100">
        <v>0</v>
      </c>
      <c r="F39" s="100">
        <v>0</v>
      </c>
      <c r="G39" s="100">
        <v>11</v>
      </c>
      <c r="H39" s="156">
        <v>2</v>
      </c>
      <c r="I39" s="168"/>
      <c r="J39" s="68"/>
      <c r="K39" s="68"/>
      <c r="L39" s="68"/>
      <c r="M39" s="68"/>
      <c r="N39" s="68"/>
      <c r="O39" s="68"/>
      <c r="P39" s="68"/>
    </row>
    <row r="40" spans="1:16">
      <c r="A40" s="177"/>
      <c r="B40" s="100" t="s">
        <v>83</v>
      </c>
      <c r="C40" s="125"/>
      <c r="D40" s="22">
        <v>13</v>
      </c>
      <c r="E40" s="100">
        <v>987</v>
      </c>
      <c r="F40" s="100">
        <v>697</v>
      </c>
      <c r="G40" s="100">
        <v>12</v>
      </c>
      <c r="H40" s="156">
        <v>2</v>
      </c>
      <c r="I40" s="168"/>
      <c r="J40" s="68"/>
      <c r="K40" s="68"/>
      <c r="L40" s="68">
        <f t="shared" si="0"/>
        <v>3013</v>
      </c>
      <c r="M40" s="68">
        <v>697</v>
      </c>
      <c r="N40" s="68"/>
      <c r="O40" s="68"/>
      <c r="P40" s="68"/>
    </row>
    <row r="41" spans="1:16">
      <c r="A41" s="174" t="s">
        <v>37</v>
      </c>
      <c r="B41" s="100" t="s">
        <v>73</v>
      </c>
      <c r="C41" s="100">
        <v>1</v>
      </c>
      <c r="D41" s="22">
        <v>1</v>
      </c>
      <c r="E41" s="100">
        <v>593</v>
      </c>
      <c r="F41" s="100">
        <v>953</v>
      </c>
      <c r="G41" s="100">
        <v>0</v>
      </c>
      <c r="H41" s="156">
        <v>3</v>
      </c>
      <c r="I41" s="168"/>
      <c r="J41" s="68"/>
      <c r="K41" s="68"/>
      <c r="L41" s="68">
        <f t="shared" si="0"/>
        <v>3407</v>
      </c>
      <c r="M41" s="68">
        <v>953</v>
      </c>
      <c r="N41" s="68"/>
      <c r="O41" s="68"/>
      <c r="P41" s="68"/>
    </row>
    <row r="42" spans="1:16">
      <c r="A42" s="173" t="s">
        <v>38</v>
      </c>
      <c r="B42" s="122" t="s">
        <v>74</v>
      </c>
      <c r="C42" s="123">
        <v>207</v>
      </c>
      <c r="D42" s="29">
        <v>1</v>
      </c>
      <c r="E42" s="100">
        <v>658</v>
      </c>
      <c r="F42" s="100">
        <v>804</v>
      </c>
      <c r="G42" s="100">
        <v>1</v>
      </c>
      <c r="H42" s="156">
        <v>4</v>
      </c>
      <c r="I42" s="168"/>
      <c r="J42" s="68"/>
      <c r="K42" s="68"/>
      <c r="L42" s="68">
        <f t="shared" si="0"/>
        <v>3342</v>
      </c>
      <c r="M42" s="68">
        <v>804</v>
      </c>
      <c r="N42" s="68"/>
      <c r="O42" s="68">
        <f t="shared" si="1"/>
        <v>48</v>
      </c>
      <c r="P42" s="68">
        <f t="shared" si="2"/>
        <v>4</v>
      </c>
    </row>
    <row r="43" spans="1:16">
      <c r="A43" s="173"/>
      <c r="B43" s="122"/>
      <c r="C43" s="124"/>
      <c r="D43" s="22">
        <v>2</v>
      </c>
      <c r="E43" s="100">
        <v>672</v>
      </c>
      <c r="F43" s="100">
        <v>804</v>
      </c>
      <c r="G43" s="100">
        <v>2</v>
      </c>
      <c r="H43" s="156">
        <v>4</v>
      </c>
      <c r="I43" s="168"/>
      <c r="J43" s="68"/>
      <c r="K43" s="68"/>
      <c r="L43" s="68">
        <f t="shared" si="0"/>
        <v>3328</v>
      </c>
      <c r="M43" s="68">
        <v>804</v>
      </c>
      <c r="N43" s="68"/>
      <c r="O43" s="68">
        <f t="shared" si="1"/>
        <v>47</v>
      </c>
      <c r="P43" s="68">
        <f t="shared" si="2"/>
        <v>4</v>
      </c>
    </row>
    <row r="44" spans="1:16">
      <c r="A44" s="173"/>
      <c r="B44" s="122"/>
      <c r="C44" s="124"/>
      <c r="D44" s="22">
        <v>3</v>
      </c>
      <c r="E44" s="100">
        <v>685</v>
      </c>
      <c r="F44" s="100">
        <v>805</v>
      </c>
      <c r="G44" s="100">
        <v>3</v>
      </c>
      <c r="H44" s="156">
        <v>4</v>
      </c>
      <c r="I44" s="168"/>
      <c r="J44" s="68"/>
      <c r="K44" s="68"/>
      <c r="L44" s="68">
        <f t="shared" si="0"/>
        <v>3315</v>
      </c>
      <c r="M44" s="68">
        <v>805</v>
      </c>
      <c r="N44" s="68"/>
      <c r="O44" s="68">
        <f t="shared" si="1"/>
        <v>46</v>
      </c>
      <c r="P44" s="68">
        <f t="shared" si="2"/>
        <v>4</v>
      </c>
    </row>
    <row r="45" spans="1:16">
      <c r="A45" s="173"/>
      <c r="B45" s="122"/>
      <c r="C45" s="124"/>
      <c r="D45" s="22">
        <v>4</v>
      </c>
      <c r="E45" s="100">
        <v>700</v>
      </c>
      <c r="F45" s="100">
        <v>805</v>
      </c>
      <c r="G45" s="100">
        <v>4</v>
      </c>
      <c r="H45" s="156">
        <v>4</v>
      </c>
      <c r="I45" s="168"/>
      <c r="J45" s="68"/>
      <c r="K45" s="68"/>
      <c r="L45" s="68">
        <f t="shared" si="0"/>
        <v>3300</v>
      </c>
      <c r="M45" s="68">
        <v>805</v>
      </c>
      <c r="N45" s="68"/>
      <c r="O45" s="68">
        <f t="shared" si="1"/>
        <v>45</v>
      </c>
      <c r="P45" s="68">
        <f t="shared" si="2"/>
        <v>4</v>
      </c>
    </row>
    <row r="46" spans="1:16">
      <c r="A46" s="173"/>
      <c r="B46" s="122"/>
      <c r="C46" s="124"/>
      <c r="D46" s="22">
        <v>5</v>
      </c>
      <c r="E46" s="100">
        <v>714</v>
      </c>
      <c r="F46" s="100">
        <v>806</v>
      </c>
      <c r="G46" s="100">
        <v>5</v>
      </c>
      <c r="H46" s="156">
        <v>4</v>
      </c>
      <c r="I46" s="168"/>
      <c r="J46" s="68"/>
      <c r="K46" s="68"/>
      <c r="L46" s="68">
        <f t="shared" si="0"/>
        <v>3286</v>
      </c>
      <c r="M46" s="68">
        <v>806</v>
      </c>
      <c r="N46" s="68"/>
      <c r="O46" s="68">
        <f t="shared" si="1"/>
        <v>44</v>
      </c>
      <c r="P46" s="68">
        <f t="shared" si="2"/>
        <v>4</v>
      </c>
    </row>
    <row r="47" spans="1:16">
      <c r="A47" s="173"/>
      <c r="B47" s="122"/>
      <c r="C47" s="124"/>
      <c r="D47" s="22">
        <v>6</v>
      </c>
      <c r="E47" s="100">
        <v>728</v>
      </c>
      <c r="F47" s="100">
        <v>806</v>
      </c>
      <c r="G47" s="100">
        <v>6</v>
      </c>
      <c r="H47" s="156">
        <v>4</v>
      </c>
      <c r="I47" s="168"/>
      <c r="J47" s="68"/>
      <c r="K47" s="68"/>
      <c r="L47" s="68">
        <f t="shared" si="0"/>
        <v>3272</v>
      </c>
      <c r="M47" s="68">
        <v>806</v>
      </c>
      <c r="N47" s="68"/>
      <c r="O47" s="68">
        <f t="shared" si="1"/>
        <v>43</v>
      </c>
      <c r="P47" s="68">
        <f t="shared" si="2"/>
        <v>4</v>
      </c>
    </row>
    <row r="48" spans="1:16">
      <c r="A48" s="173"/>
      <c r="B48" s="122"/>
      <c r="C48" s="124"/>
      <c r="D48" s="22">
        <v>7</v>
      </c>
      <c r="E48" s="100">
        <v>742</v>
      </c>
      <c r="F48" s="100">
        <v>808</v>
      </c>
      <c r="G48" s="100">
        <v>7</v>
      </c>
      <c r="H48" s="156">
        <v>4</v>
      </c>
      <c r="I48" s="168"/>
      <c r="J48" s="68"/>
      <c r="K48" s="68"/>
      <c r="L48" s="68">
        <f t="shared" si="0"/>
        <v>3258</v>
      </c>
      <c r="M48" s="68">
        <v>808</v>
      </c>
      <c r="N48" s="68"/>
      <c r="O48" s="68">
        <f t="shared" si="1"/>
        <v>42</v>
      </c>
      <c r="P48" s="68">
        <f t="shared" si="2"/>
        <v>4</v>
      </c>
    </row>
    <row r="49" spans="1:16">
      <c r="A49" s="173"/>
      <c r="B49" s="122"/>
      <c r="C49" s="124"/>
      <c r="D49" s="22">
        <v>8</v>
      </c>
      <c r="E49" s="100">
        <v>756</v>
      </c>
      <c r="F49" s="100">
        <v>808</v>
      </c>
      <c r="G49" s="100">
        <v>8</v>
      </c>
      <c r="H49" s="156">
        <v>4</v>
      </c>
      <c r="I49" s="168"/>
      <c r="J49" s="68"/>
      <c r="K49" s="68"/>
      <c r="L49" s="68">
        <f t="shared" si="0"/>
        <v>3244</v>
      </c>
      <c r="M49" s="68">
        <v>808</v>
      </c>
      <c r="N49" s="68"/>
      <c r="O49" s="68">
        <f t="shared" si="1"/>
        <v>41</v>
      </c>
      <c r="P49" s="68">
        <f t="shared" si="2"/>
        <v>4</v>
      </c>
    </row>
    <row r="50" spans="1:16">
      <c r="A50" s="173"/>
      <c r="B50" s="122"/>
      <c r="C50" s="124"/>
      <c r="D50" s="22">
        <v>9</v>
      </c>
      <c r="E50" s="100">
        <v>770</v>
      </c>
      <c r="F50" s="100">
        <v>809</v>
      </c>
      <c r="G50" s="100">
        <v>9</v>
      </c>
      <c r="H50" s="156">
        <v>4</v>
      </c>
      <c r="I50" s="168"/>
      <c r="J50" s="68"/>
      <c r="K50" s="68"/>
      <c r="L50" s="68">
        <f t="shared" si="0"/>
        <v>3230</v>
      </c>
      <c r="M50" s="68">
        <v>809</v>
      </c>
      <c r="N50" s="68"/>
      <c r="O50" s="68">
        <f t="shared" si="1"/>
        <v>40</v>
      </c>
      <c r="P50" s="68">
        <f t="shared" si="2"/>
        <v>4</v>
      </c>
    </row>
    <row r="51" spans="1:16">
      <c r="A51" s="173"/>
      <c r="B51" s="122"/>
      <c r="C51" s="124"/>
      <c r="D51" s="28">
        <v>10</v>
      </c>
      <c r="E51" s="100">
        <v>785</v>
      </c>
      <c r="F51" s="100">
        <v>810</v>
      </c>
      <c r="G51" s="100">
        <v>10</v>
      </c>
      <c r="H51" s="156">
        <v>4</v>
      </c>
      <c r="I51" s="168"/>
      <c r="J51" s="68"/>
      <c r="K51" s="68"/>
      <c r="L51" s="68">
        <f t="shared" si="0"/>
        <v>3215</v>
      </c>
      <c r="M51" s="68">
        <v>810</v>
      </c>
      <c r="N51" s="68"/>
      <c r="O51" s="68">
        <f t="shared" si="1"/>
        <v>39</v>
      </c>
      <c r="P51" s="68">
        <f t="shared" si="2"/>
        <v>4</v>
      </c>
    </row>
    <row r="52" spans="1:16">
      <c r="A52" s="173"/>
      <c r="B52" s="122"/>
      <c r="C52" s="124"/>
      <c r="D52" s="22">
        <v>11</v>
      </c>
      <c r="E52" s="100">
        <v>799</v>
      </c>
      <c r="F52" s="100">
        <v>811</v>
      </c>
      <c r="G52" s="100">
        <v>11</v>
      </c>
      <c r="H52" s="156">
        <v>4</v>
      </c>
      <c r="I52" s="168"/>
      <c r="J52" s="68"/>
      <c r="K52" s="68"/>
      <c r="L52" s="68">
        <f t="shared" si="0"/>
        <v>3201</v>
      </c>
      <c r="M52" s="68">
        <v>811</v>
      </c>
      <c r="N52" s="68"/>
      <c r="O52" s="68">
        <f t="shared" si="1"/>
        <v>38</v>
      </c>
      <c r="P52" s="68">
        <f t="shared" si="2"/>
        <v>4</v>
      </c>
    </row>
    <row r="53" spans="1:16">
      <c r="A53" s="173"/>
      <c r="B53" s="122"/>
      <c r="C53" s="124"/>
      <c r="D53" s="22">
        <v>12</v>
      </c>
      <c r="E53" s="100">
        <v>813</v>
      </c>
      <c r="F53" s="100">
        <v>811</v>
      </c>
      <c r="G53" s="100">
        <v>12</v>
      </c>
      <c r="H53" s="156">
        <v>4</v>
      </c>
      <c r="I53" s="168"/>
      <c r="J53" s="68"/>
      <c r="K53" s="68"/>
      <c r="L53" s="68">
        <f t="shared" si="0"/>
        <v>3187</v>
      </c>
      <c r="M53" s="68">
        <v>811</v>
      </c>
      <c r="N53" s="68"/>
      <c r="O53" s="68">
        <f t="shared" si="1"/>
        <v>37</v>
      </c>
      <c r="P53" s="68">
        <f t="shared" si="2"/>
        <v>4</v>
      </c>
    </row>
    <row r="54" spans="1:16">
      <c r="A54" s="173"/>
      <c r="B54" s="122"/>
      <c r="C54" s="124"/>
      <c r="D54" s="22">
        <v>13</v>
      </c>
      <c r="E54" s="100">
        <v>828</v>
      </c>
      <c r="F54" s="100">
        <v>812</v>
      </c>
      <c r="G54" s="100">
        <v>13</v>
      </c>
      <c r="H54" s="156">
        <v>4</v>
      </c>
      <c r="I54" s="168"/>
      <c r="J54" s="68"/>
      <c r="K54" s="68"/>
      <c r="L54" s="68">
        <f t="shared" si="0"/>
        <v>3172</v>
      </c>
      <c r="M54" s="68">
        <v>812</v>
      </c>
      <c r="N54" s="68"/>
      <c r="O54" s="68">
        <f t="shared" si="1"/>
        <v>36</v>
      </c>
      <c r="P54" s="68">
        <f t="shared" si="2"/>
        <v>4</v>
      </c>
    </row>
    <row r="55" spans="1:16">
      <c r="A55" s="173"/>
      <c r="B55" s="122"/>
      <c r="C55" s="124"/>
      <c r="D55" s="22">
        <v>14</v>
      </c>
      <c r="E55" s="100">
        <v>842</v>
      </c>
      <c r="F55" s="100">
        <v>812</v>
      </c>
      <c r="G55" s="100">
        <v>14</v>
      </c>
      <c r="H55" s="156">
        <v>4</v>
      </c>
      <c r="I55" s="168"/>
      <c r="J55" s="68"/>
      <c r="K55" s="68"/>
      <c r="L55" s="68">
        <f t="shared" si="0"/>
        <v>3158</v>
      </c>
      <c r="M55" s="68">
        <v>812</v>
      </c>
      <c r="N55" s="68"/>
      <c r="O55" s="68">
        <f t="shared" si="1"/>
        <v>35</v>
      </c>
      <c r="P55" s="68">
        <f t="shared" si="2"/>
        <v>4</v>
      </c>
    </row>
    <row r="56" spans="1:16">
      <c r="A56" s="173"/>
      <c r="B56" s="122"/>
      <c r="C56" s="124"/>
      <c r="D56" s="22">
        <v>15</v>
      </c>
      <c r="E56" s="100">
        <v>857</v>
      </c>
      <c r="F56" s="100">
        <v>813</v>
      </c>
      <c r="G56" s="100">
        <v>15</v>
      </c>
      <c r="H56" s="156">
        <v>4</v>
      </c>
      <c r="I56" s="168"/>
      <c r="J56" s="68"/>
      <c r="K56" s="68"/>
      <c r="L56" s="68">
        <f t="shared" si="0"/>
        <v>3143</v>
      </c>
      <c r="M56" s="68">
        <v>813</v>
      </c>
      <c r="N56" s="68"/>
      <c r="O56" s="68">
        <f t="shared" si="1"/>
        <v>34</v>
      </c>
      <c r="P56" s="68">
        <f t="shared" si="2"/>
        <v>4</v>
      </c>
    </row>
    <row r="57" spans="1:16">
      <c r="A57" s="173"/>
      <c r="B57" s="122"/>
      <c r="C57" s="124"/>
      <c r="D57" s="22">
        <v>16</v>
      </c>
      <c r="E57" s="100">
        <v>871</v>
      </c>
      <c r="F57" s="100">
        <v>815</v>
      </c>
      <c r="G57" s="100">
        <v>16</v>
      </c>
      <c r="H57" s="156">
        <v>4</v>
      </c>
      <c r="I57" s="168"/>
      <c r="J57" s="68"/>
      <c r="K57" s="68"/>
      <c r="L57" s="68">
        <f t="shared" si="0"/>
        <v>3129</v>
      </c>
      <c r="M57" s="68">
        <v>815</v>
      </c>
      <c r="N57" s="68"/>
      <c r="O57" s="68">
        <f t="shared" si="1"/>
        <v>33</v>
      </c>
      <c r="P57" s="68">
        <f t="shared" si="2"/>
        <v>4</v>
      </c>
    </row>
    <row r="58" spans="1:16">
      <c r="A58" s="173"/>
      <c r="B58" s="122"/>
      <c r="C58" s="124"/>
      <c r="D58" s="22">
        <v>17</v>
      </c>
      <c r="E58" s="100">
        <v>886</v>
      </c>
      <c r="F58" s="100">
        <v>815</v>
      </c>
      <c r="G58" s="100">
        <v>17</v>
      </c>
      <c r="H58" s="156">
        <v>4</v>
      </c>
      <c r="I58" s="168"/>
      <c r="J58" s="68"/>
      <c r="K58" s="68"/>
      <c r="L58" s="68">
        <f t="shared" si="0"/>
        <v>3114</v>
      </c>
      <c r="M58" s="68">
        <v>815</v>
      </c>
      <c r="N58" s="68"/>
      <c r="O58" s="68">
        <f t="shared" si="1"/>
        <v>32</v>
      </c>
      <c r="P58" s="68">
        <f t="shared" si="2"/>
        <v>4</v>
      </c>
    </row>
    <row r="59" spans="1:16">
      <c r="A59" s="173"/>
      <c r="B59" s="122"/>
      <c r="C59" s="124"/>
      <c r="D59" s="22">
        <v>18</v>
      </c>
      <c r="E59" s="100">
        <v>901</v>
      </c>
      <c r="F59" s="100">
        <v>816</v>
      </c>
      <c r="G59" s="100">
        <v>18</v>
      </c>
      <c r="H59" s="156">
        <v>4</v>
      </c>
      <c r="I59" s="168"/>
      <c r="J59" s="68"/>
      <c r="K59" s="68"/>
      <c r="L59" s="68">
        <f t="shared" si="0"/>
        <v>3099</v>
      </c>
      <c r="M59" s="68">
        <v>816</v>
      </c>
      <c r="N59" s="68"/>
      <c r="O59" s="68">
        <f t="shared" si="1"/>
        <v>31</v>
      </c>
      <c r="P59" s="68">
        <f t="shared" si="2"/>
        <v>4</v>
      </c>
    </row>
    <row r="60" spans="1:16">
      <c r="A60" s="173"/>
      <c r="B60" s="122"/>
      <c r="C60" s="124"/>
      <c r="D60" s="22">
        <v>19</v>
      </c>
      <c r="E60" s="100">
        <v>916</v>
      </c>
      <c r="F60" s="100">
        <v>816</v>
      </c>
      <c r="G60" s="100">
        <v>19</v>
      </c>
      <c r="H60" s="156">
        <v>4</v>
      </c>
      <c r="I60" s="168"/>
      <c r="J60" s="68"/>
      <c r="K60" s="68"/>
      <c r="L60" s="68">
        <f t="shared" si="0"/>
        <v>3084</v>
      </c>
      <c r="M60" s="68">
        <v>816</v>
      </c>
      <c r="N60" s="68"/>
      <c r="O60" s="68">
        <f t="shared" si="1"/>
        <v>30</v>
      </c>
      <c r="P60" s="68">
        <f t="shared" si="2"/>
        <v>4</v>
      </c>
    </row>
    <row r="61" spans="1:16">
      <c r="A61" s="173"/>
      <c r="B61" s="122"/>
      <c r="C61" s="124"/>
      <c r="D61" s="28">
        <v>20</v>
      </c>
      <c r="E61" s="100">
        <v>931</v>
      </c>
      <c r="F61" s="100">
        <v>817</v>
      </c>
      <c r="G61" s="100">
        <v>20</v>
      </c>
      <c r="H61" s="156">
        <v>4</v>
      </c>
      <c r="I61" s="168"/>
      <c r="J61" s="68"/>
      <c r="K61" s="68"/>
      <c r="L61" s="68">
        <f t="shared" si="0"/>
        <v>3069</v>
      </c>
      <c r="M61" s="68">
        <v>817</v>
      </c>
      <c r="N61" s="68"/>
      <c r="O61" s="68">
        <f t="shared" si="1"/>
        <v>29</v>
      </c>
      <c r="P61" s="68">
        <f t="shared" si="2"/>
        <v>4</v>
      </c>
    </row>
    <row r="62" spans="1:16">
      <c r="A62" s="173"/>
      <c r="B62" s="122"/>
      <c r="C62" s="124"/>
      <c r="D62" s="22">
        <v>21</v>
      </c>
      <c r="E62" s="100">
        <v>945</v>
      </c>
      <c r="F62" s="100">
        <v>817</v>
      </c>
      <c r="G62" s="100">
        <v>21</v>
      </c>
      <c r="H62" s="156">
        <v>4</v>
      </c>
      <c r="I62" s="168"/>
      <c r="J62" s="68"/>
      <c r="K62" s="68"/>
      <c r="L62" s="68">
        <f t="shared" si="0"/>
        <v>3055</v>
      </c>
      <c r="M62" s="68">
        <v>817</v>
      </c>
      <c r="N62" s="68"/>
      <c r="O62" s="68">
        <f t="shared" si="1"/>
        <v>28</v>
      </c>
      <c r="P62" s="68">
        <f t="shared" si="2"/>
        <v>4</v>
      </c>
    </row>
    <row r="63" spans="1:16">
      <c r="A63" s="173"/>
      <c r="B63" s="122"/>
      <c r="C63" s="124"/>
      <c r="D63" s="29">
        <v>22</v>
      </c>
      <c r="E63" s="100">
        <v>656</v>
      </c>
      <c r="F63" s="100">
        <v>827</v>
      </c>
      <c r="G63" s="100">
        <v>1</v>
      </c>
      <c r="H63" s="156">
        <v>5</v>
      </c>
      <c r="I63" s="168"/>
      <c r="J63" s="68"/>
      <c r="K63" s="68"/>
      <c r="L63" s="68">
        <f t="shared" si="0"/>
        <v>3344</v>
      </c>
      <c r="M63" s="68">
        <v>827</v>
      </c>
      <c r="N63" s="68"/>
      <c r="O63" s="68">
        <f t="shared" si="1"/>
        <v>48</v>
      </c>
      <c r="P63" s="68">
        <f t="shared" si="2"/>
        <v>5</v>
      </c>
    </row>
    <row r="64" spans="1:16">
      <c r="A64" s="173"/>
      <c r="B64" s="122"/>
      <c r="C64" s="124"/>
      <c r="D64" s="22">
        <v>23</v>
      </c>
      <c r="E64" s="100">
        <v>670</v>
      </c>
      <c r="F64" s="100">
        <v>828</v>
      </c>
      <c r="G64" s="100">
        <v>2</v>
      </c>
      <c r="H64" s="156">
        <v>5</v>
      </c>
      <c r="I64" s="168"/>
      <c r="J64" s="68"/>
      <c r="K64" s="68"/>
      <c r="L64" s="68">
        <f t="shared" si="0"/>
        <v>3330</v>
      </c>
      <c r="M64" s="68">
        <v>828</v>
      </c>
      <c r="N64" s="68"/>
      <c r="O64" s="68">
        <f t="shared" si="1"/>
        <v>47</v>
      </c>
      <c r="P64" s="68">
        <f t="shared" si="2"/>
        <v>5</v>
      </c>
    </row>
    <row r="65" spans="1:16">
      <c r="A65" s="173"/>
      <c r="B65" s="122"/>
      <c r="C65" s="124"/>
      <c r="D65" s="22">
        <v>24</v>
      </c>
      <c r="E65" s="100">
        <v>685</v>
      </c>
      <c r="F65" s="100">
        <v>828</v>
      </c>
      <c r="G65" s="100">
        <v>3</v>
      </c>
      <c r="H65" s="156">
        <v>5</v>
      </c>
      <c r="I65" s="168"/>
      <c r="J65" s="68"/>
      <c r="K65" s="68"/>
      <c r="L65" s="68">
        <f t="shared" si="0"/>
        <v>3315</v>
      </c>
      <c r="M65" s="68">
        <v>828</v>
      </c>
      <c r="N65" s="68"/>
      <c r="O65" s="68">
        <f t="shared" si="1"/>
        <v>46</v>
      </c>
      <c r="P65" s="68">
        <f t="shared" si="2"/>
        <v>5</v>
      </c>
    </row>
    <row r="66" spans="1:16">
      <c r="A66" s="173"/>
      <c r="B66" s="122"/>
      <c r="C66" s="124"/>
      <c r="D66" s="22">
        <v>25</v>
      </c>
      <c r="E66" s="100">
        <v>698</v>
      </c>
      <c r="F66" s="100">
        <v>828</v>
      </c>
      <c r="G66" s="100">
        <v>4</v>
      </c>
      <c r="H66" s="156">
        <v>5</v>
      </c>
      <c r="I66" s="168"/>
      <c r="J66" s="68"/>
      <c r="K66" s="68"/>
      <c r="L66" s="68">
        <f t="shared" si="0"/>
        <v>3302</v>
      </c>
      <c r="M66" s="68">
        <v>828</v>
      </c>
      <c r="N66" s="68"/>
      <c r="O66" s="68">
        <f t="shared" si="1"/>
        <v>45</v>
      </c>
      <c r="P66" s="68">
        <f t="shared" si="2"/>
        <v>5</v>
      </c>
    </row>
    <row r="67" spans="1:16">
      <c r="A67" s="173"/>
      <c r="B67" s="122"/>
      <c r="C67" s="124"/>
      <c r="D67" s="22">
        <v>26</v>
      </c>
      <c r="E67" s="100">
        <v>713</v>
      </c>
      <c r="F67" s="100">
        <v>829</v>
      </c>
      <c r="G67" s="100">
        <v>5</v>
      </c>
      <c r="H67" s="156">
        <v>5</v>
      </c>
      <c r="I67" s="168"/>
      <c r="J67" s="68"/>
      <c r="K67" s="68"/>
      <c r="L67" s="68">
        <f t="shared" si="0"/>
        <v>3287</v>
      </c>
      <c r="M67" s="68">
        <v>829</v>
      </c>
      <c r="N67" s="68"/>
      <c r="O67" s="68">
        <f t="shared" si="1"/>
        <v>44</v>
      </c>
      <c r="P67" s="68">
        <f t="shared" si="2"/>
        <v>5</v>
      </c>
    </row>
    <row r="68" spans="1:16">
      <c r="A68" s="173"/>
      <c r="B68" s="122"/>
      <c r="C68" s="124"/>
      <c r="D68" s="22">
        <v>27</v>
      </c>
      <c r="E68" s="100">
        <v>726</v>
      </c>
      <c r="F68" s="100">
        <v>829</v>
      </c>
      <c r="G68" s="100">
        <v>6</v>
      </c>
      <c r="H68" s="156">
        <v>5</v>
      </c>
      <c r="I68" s="168"/>
      <c r="J68" s="68"/>
      <c r="K68" s="68"/>
      <c r="L68" s="68">
        <f t="shared" si="0"/>
        <v>3274</v>
      </c>
      <c r="M68" s="68">
        <v>829</v>
      </c>
      <c r="N68" s="68"/>
      <c r="O68" s="68">
        <f t="shared" si="1"/>
        <v>43</v>
      </c>
      <c r="P68" s="68">
        <f t="shared" si="2"/>
        <v>5</v>
      </c>
    </row>
    <row r="69" spans="1:16">
      <c r="A69" s="173"/>
      <c r="B69" s="122"/>
      <c r="C69" s="124"/>
      <c r="D69" s="22">
        <v>28</v>
      </c>
      <c r="E69" s="100">
        <v>741</v>
      </c>
      <c r="F69" s="100">
        <v>830</v>
      </c>
      <c r="G69" s="100">
        <v>7</v>
      </c>
      <c r="H69" s="156">
        <v>5</v>
      </c>
      <c r="I69" s="168"/>
      <c r="J69" s="68"/>
      <c r="K69" s="68"/>
      <c r="L69" s="68">
        <f t="shared" si="0"/>
        <v>3259</v>
      </c>
      <c r="M69" s="68">
        <v>830</v>
      </c>
      <c r="N69" s="68"/>
      <c r="O69" s="68">
        <f t="shared" si="1"/>
        <v>42</v>
      </c>
      <c r="P69" s="68">
        <f t="shared" si="2"/>
        <v>5</v>
      </c>
    </row>
    <row r="70" spans="1:16">
      <c r="A70" s="173"/>
      <c r="B70" s="122"/>
      <c r="C70" s="124"/>
      <c r="D70" s="22">
        <v>29</v>
      </c>
      <c r="E70" s="100">
        <v>755</v>
      </c>
      <c r="F70" s="100">
        <v>831</v>
      </c>
      <c r="G70" s="100">
        <v>8</v>
      </c>
      <c r="H70" s="156">
        <v>5</v>
      </c>
      <c r="I70" s="168"/>
      <c r="J70" s="68"/>
      <c r="K70" s="68"/>
      <c r="L70" s="68">
        <f t="shared" si="0"/>
        <v>3245</v>
      </c>
      <c r="M70" s="68">
        <v>831</v>
      </c>
      <c r="N70" s="68"/>
      <c r="O70" s="68">
        <f t="shared" si="1"/>
        <v>41</v>
      </c>
      <c r="P70" s="68">
        <f t="shared" si="2"/>
        <v>5</v>
      </c>
    </row>
    <row r="71" spans="1:16">
      <c r="A71" s="173"/>
      <c r="B71" s="122"/>
      <c r="C71" s="124"/>
      <c r="D71" s="28">
        <v>30</v>
      </c>
      <c r="E71" s="100">
        <v>769</v>
      </c>
      <c r="F71" s="100">
        <v>831</v>
      </c>
      <c r="G71" s="100">
        <v>9</v>
      </c>
      <c r="H71" s="156">
        <v>5</v>
      </c>
      <c r="I71" s="168"/>
      <c r="J71" s="68"/>
      <c r="K71" s="68"/>
      <c r="L71" s="68">
        <f t="shared" si="0"/>
        <v>3231</v>
      </c>
      <c r="M71" s="68">
        <v>831</v>
      </c>
      <c r="N71" s="68"/>
      <c r="O71" s="68">
        <f t="shared" si="1"/>
        <v>40</v>
      </c>
      <c r="P71" s="68">
        <f t="shared" si="2"/>
        <v>5</v>
      </c>
    </row>
    <row r="72" spans="1:16">
      <c r="A72" s="173"/>
      <c r="B72" s="122"/>
      <c r="C72" s="124"/>
      <c r="D72" s="22">
        <v>31</v>
      </c>
      <c r="E72" s="100">
        <v>784</v>
      </c>
      <c r="F72" s="100">
        <v>832</v>
      </c>
      <c r="G72" s="100">
        <v>10</v>
      </c>
      <c r="H72" s="156">
        <v>5</v>
      </c>
      <c r="I72" s="168"/>
      <c r="J72" s="68"/>
      <c r="K72" s="68"/>
      <c r="L72" s="68">
        <f t="shared" si="0"/>
        <v>3216</v>
      </c>
      <c r="M72" s="68">
        <v>832</v>
      </c>
      <c r="N72" s="68"/>
      <c r="O72" s="68">
        <f t="shared" si="1"/>
        <v>39</v>
      </c>
      <c r="P72" s="68">
        <f t="shared" si="2"/>
        <v>5</v>
      </c>
    </row>
    <row r="73" spans="1:16">
      <c r="A73" s="173"/>
      <c r="B73" s="122"/>
      <c r="C73" s="124"/>
      <c r="D73" s="22">
        <v>32</v>
      </c>
      <c r="E73" s="100">
        <v>798</v>
      </c>
      <c r="F73" s="100">
        <v>832</v>
      </c>
      <c r="G73" s="100">
        <v>11</v>
      </c>
      <c r="H73" s="156">
        <v>5</v>
      </c>
      <c r="I73" s="168"/>
      <c r="J73" s="68"/>
      <c r="K73" s="68"/>
      <c r="L73" s="68">
        <f t="shared" si="0"/>
        <v>3202</v>
      </c>
      <c r="M73" s="68">
        <v>832</v>
      </c>
      <c r="N73" s="68"/>
      <c r="O73" s="68">
        <f t="shared" si="1"/>
        <v>38</v>
      </c>
      <c r="P73" s="68">
        <f t="shared" si="2"/>
        <v>5</v>
      </c>
    </row>
    <row r="74" spans="1:16">
      <c r="A74" s="173"/>
      <c r="B74" s="122"/>
      <c r="C74" s="124"/>
      <c r="D74" s="22">
        <v>33</v>
      </c>
      <c r="E74" s="100">
        <v>812</v>
      </c>
      <c r="F74" s="100">
        <v>834</v>
      </c>
      <c r="G74" s="100">
        <v>12</v>
      </c>
      <c r="H74" s="156">
        <v>5</v>
      </c>
      <c r="I74" s="168"/>
      <c r="J74" s="68"/>
      <c r="K74" s="68"/>
      <c r="L74" s="68">
        <f t="shared" si="0"/>
        <v>3188</v>
      </c>
      <c r="M74" s="68">
        <v>834</v>
      </c>
      <c r="N74" s="68"/>
      <c r="O74" s="68">
        <f t="shared" si="1"/>
        <v>37</v>
      </c>
      <c r="P74" s="68">
        <f t="shared" si="2"/>
        <v>5</v>
      </c>
    </row>
    <row r="75" spans="1:16">
      <c r="A75" s="173"/>
      <c r="B75" s="122"/>
      <c r="C75" s="124"/>
      <c r="D75" s="22">
        <v>34</v>
      </c>
      <c r="E75" s="100">
        <v>827</v>
      </c>
      <c r="F75" s="100">
        <v>834</v>
      </c>
      <c r="G75" s="100">
        <v>13</v>
      </c>
      <c r="H75" s="156">
        <v>5</v>
      </c>
      <c r="I75" s="168"/>
      <c r="J75" s="68"/>
      <c r="K75" s="68"/>
      <c r="L75" s="68">
        <f t="shared" si="0"/>
        <v>3173</v>
      </c>
      <c r="M75" s="68">
        <v>834</v>
      </c>
      <c r="N75" s="68"/>
      <c r="O75" s="68">
        <f t="shared" si="1"/>
        <v>36</v>
      </c>
      <c r="P75" s="68">
        <f t="shared" si="2"/>
        <v>5</v>
      </c>
    </row>
    <row r="76" spans="1:16">
      <c r="A76" s="173"/>
      <c r="B76" s="122"/>
      <c r="C76" s="124"/>
      <c r="D76" s="22">
        <v>35</v>
      </c>
      <c r="E76" s="100">
        <v>841</v>
      </c>
      <c r="F76" s="100">
        <v>835</v>
      </c>
      <c r="G76" s="100">
        <v>14</v>
      </c>
      <c r="H76" s="156">
        <v>5</v>
      </c>
      <c r="I76" s="168"/>
      <c r="J76" s="68"/>
      <c r="K76" s="68"/>
      <c r="L76" s="68">
        <f t="shared" si="0"/>
        <v>3159</v>
      </c>
      <c r="M76" s="68">
        <v>835</v>
      </c>
      <c r="N76" s="68"/>
      <c r="O76" s="68">
        <f t="shared" si="1"/>
        <v>35</v>
      </c>
      <c r="P76" s="68">
        <f t="shared" si="2"/>
        <v>5</v>
      </c>
    </row>
    <row r="77" spans="1:16">
      <c r="A77" s="173"/>
      <c r="B77" s="122"/>
      <c r="C77" s="124"/>
      <c r="D77" s="22">
        <v>36</v>
      </c>
      <c r="E77" s="100">
        <v>856</v>
      </c>
      <c r="F77" s="100">
        <v>835</v>
      </c>
      <c r="G77" s="100">
        <v>15</v>
      </c>
      <c r="H77" s="156">
        <v>5</v>
      </c>
      <c r="I77" s="168"/>
      <c r="J77" s="68"/>
      <c r="K77" s="68"/>
      <c r="L77" s="68">
        <f t="shared" si="0"/>
        <v>3144</v>
      </c>
      <c r="M77" s="68">
        <v>835</v>
      </c>
      <c r="N77" s="68"/>
      <c r="O77" s="68">
        <f t="shared" si="1"/>
        <v>34</v>
      </c>
      <c r="P77" s="68">
        <f t="shared" si="2"/>
        <v>5</v>
      </c>
    </row>
    <row r="78" spans="1:16">
      <c r="A78" s="173"/>
      <c r="B78" s="122"/>
      <c r="C78" s="124"/>
      <c r="D78" s="22">
        <v>37</v>
      </c>
      <c r="E78" s="100">
        <v>871</v>
      </c>
      <c r="F78" s="100">
        <v>835</v>
      </c>
      <c r="G78" s="100">
        <v>16</v>
      </c>
      <c r="H78" s="156">
        <v>5</v>
      </c>
      <c r="I78" s="168"/>
      <c r="J78" s="68"/>
      <c r="K78" s="68"/>
      <c r="L78" s="68">
        <f t="shared" si="0"/>
        <v>3129</v>
      </c>
      <c r="M78" s="68">
        <v>835</v>
      </c>
      <c r="N78" s="68"/>
      <c r="O78" s="68">
        <f t="shared" si="1"/>
        <v>33</v>
      </c>
      <c r="P78" s="68">
        <f t="shared" si="2"/>
        <v>5</v>
      </c>
    </row>
    <row r="79" spans="1:16">
      <c r="A79" s="173"/>
      <c r="B79" s="122"/>
      <c r="C79" s="124"/>
      <c r="D79" s="22">
        <v>38</v>
      </c>
      <c r="E79" s="100">
        <v>886</v>
      </c>
      <c r="F79" s="100">
        <v>836</v>
      </c>
      <c r="G79" s="100">
        <v>17</v>
      </c>
      <c r="H79" s="156">
        <v>5</v>
      </c>
      <c r="I79" s="168"/>
      <c r="J79" s="68"/>
      <c r="K79" s="68"/>
      <c r="L79" s="68">
        <f t="shared" si="0"/>
        <v>3114</v>
      </c>
      <c r="M79" s="68">
        <v>836</v>
      </c>
      <c r="N79" s="68"/>
      <c r="O79" s="68">
        <f t="shared" si="1"/>
        <v>32</v>
      </c>
      <c r="P79" s="68">
        <f t="shared" si="2"/>
        <v>5</v>
      </c>
    </row>
    <row r="80" spans="1:16">
      <c r="A80" s="173"/>
      <c r="B80" s="122"/>
      <c r="C80" s="124"/>
      <c r="D80" s="22">
        <v>39</v>
      </c>
      <c r="E80" s="100">
        <v>901</v>
      </c>
      <c r="F80" s="100">
        <v>837</v>
      </c>
      <c r="G80" s="100">
        <v>18</v>
      </c>
      <c r="H80" s="156">
        <v>5</v>
      </c>
      <c r="I80" s="168"/>
      <c r="J80" s="68"/>
      <c r="K80" s="68"/>
      <c r="L80" s="68">
        <f t="shared" ref="L80:L143" si="3">4000-E80</f>
        <v>3099</v>
      </c>
      <c r="M80" s="68">
        <v>837</v>
      </c>
      <c r="N80" s="68"/>
      <c r="O80" s="68">
        <f t="shared" ref="O80:O143" si="4">49-G80</f>
        <v>31</v>
      </c>
      <c r="P80" s="68">
        <f t="shared" ref="P80:P143" si="5">H80</f>
        <v>5</v>
      </c>
    </row>
    <row r="81" spans="1:16">
      <c r="A81" s="173"/>
      <c r="B81" s="122"/>
      <c r="C81" s="124"/>
      <c r="D81" s="28">
        <v>40</v>
      </c>
      <c r="E81" s="100">
        <v>916</v>
      </c>
      <c r="F81" s="100">
        <v>837</v>
      </c>
      <c r="G81" s="100">
        <v>19</v>
      </c>
      <c r="H81" s="156">
        <v>5</v>
      </c>
      <c r="I81" s="168"/>
      <c r="J81" s="68"/>
      <c r="K81" s="68"/>
      <c r="L81" s="68">
        <f t="shared" si="3"/>
        <v>3084</v>
      </c>
      <c r="M81" s="68">
        <v>837</v>
      </c>
      <c r="N81" s="68"/>
      <c r="O81" s="68">
        <f t="shared" si="4"/>
        <v>30</v>
      </c>
      <c r="P81" s="68">
        <f t="shared" si="5"/>
        <v>5</v>
      </c>
    </row>
    <row r="82" spans="1:16">
      <c r="A82" s="173"/>
      <c r="B82" s="122"/>
      <c r="C82" s="124"/>
      <c r="D82" s="28">
        <v>41</v>
      </c>
      <c r="E82" s="100">
        <v>930</v>
      </c>
      <c r="F82" s="100">
        <v>838</v>
      </c>
      <c r="G82" s="100">
        <v>20</v>
      </c>
      <c r="H82" s="156">
        <v>5</v>
      </c>
      <c r="I82" s="168"/>
      <c r="J82" s="68"/>
      <c r="K82" s="68"/>
      <c r="L82" s="68">
        <f t="shared" si="3"/>
        <v>3070</v>
      </c>
      <c r="M82" s="68">
        <v>838</v>
      </c>
      <c r="N82" s="68"/>
      <c r="O82" s="68">
        <f t="shared" si="4"/>
        <v>29</v>
      </c>
      <c r="P82" s="68">
        <f t="shared" si="5"/>
        <v>5</v>
      </c>
    </row>
    <row r="83" spans="1:16">
      <c r="A83" s="173"/>
      <c r="B83" s="122"/>
      <c r="C83" s="124"/>
      <c r="D83" s="28">
        <v>42</v>
      </c>
      <c r="E83" s="100">
        <v>943</v>
      </c>
      <c r="F83" s="100">
        <v>839</v>
      </c>
      <c r="G83" s="100">
        <v>21</v>
      </c>
      <c r="H83" s="156">
        <v>5</v>
      </c>
      <c r="I83" s="168"/>
      <c r="J83" s="68"/>
      <c r="K83" s="68"/>
      <c r="L83" s="68">
        <f t="shared" si="3"/>
        <v>3057</v>
      </c>
      <c r="M83" s="68">
        <v>839</v>
      </c>
      <c r="N83" s="68"/>
      <c r="O83" s="68">
        <f t="shared" si="4"/>
        <v>28</v>
      </c>
      <c r="P83" s="68">
        <f t="shared" si="5"/>
        <v>5</v>
      </c>
    </row>
    <row r="84" spans="1:16">
      <c r="A84" s="173"/>
      <c r="B84" s="122"/>
      <c r="C84" s="124"/>
      <c r="D84" s="29">
        <v>43</v>
      </c>
      <c r="E84" s="100">
        <v>655</v>
      </c>
      <c r="F84" s="100">
        <v>850</v>
      </c>
      <c r="G84" s="100">
        <v>1</v>
      </c>
      <c r="H84" s="156">
        <v>6</v>
      </c>
      <c r="I84" s="168"/>
      <c r="J84" s="68"/>
      <c r="K84" s="68"/>
      <c r="L84" s="68">
        <f t="shared" si="3"/>
        <v>3345</v>
      </c>
      <c r="M84" s="68">
        <v>850</v>
      </c>
      <c r="N84" s="68"/>
      <c r="O84" s="68">
        <f t="shared" si="4"/>
        <v>48</v>
      </c>
      <c r="P84" s="68">
        <f t="shared" si="5"/>
        <v>6</v>
      </c>
    </row>
    <row r="85" spans="1:16">
      <c r="A85" s="173"/>
      <c r="B85" s="122"/>
      <c r="C85" s="124"/>
      <c r="D85" s="28">
        <v>44</v>
      </c>
      <c r="E85" s="100">
        <v>669</v>
      </c>
      <c r="F85" s="100">
        <v>850</v>
      </c>
      <c r="G85" s="100">
        <v>2</v>
      </c>
      <c r="H85" s="156">
        <v>6</v>
      </c>
      <c r="I85" s="168"/>
      <c r="J85" s="68"/>
      <c r="K85" s="68"/>
      <c r="L85" s="68">
        <f t="shared" si="3"/>
        <v>3331</v>
      </c>
      <c r="M85" s="68">
        <v>850</v>
      </c>
      <c r="N85" s="68"/>
      <c r="O85" s="68">
        <f t="shared" si="4"/>
        <v>47</v>
      </c>
      <c r="P85" s="68">
        <f t="shared" si="5"/>
        <v>6</v>
      </c>
    </row>
    <row r="86" spans="1:16">
      <c r="A86" s="173"/>
      <c r="B86" s="122"/>
      <c r="C86" s="124"/>
      <c r="D86" s="28">
        <v>45</v>
      </c>
      <c r="E86" s="100">
        <v>683</v>
      </c>
      <c r="F86" s="100">
        <v>851</v>
      </c>
      <c r="G86" s="100">
        <v>3</v>
      </c>
      <c r="H86" s="156">
        <v>6</v>
      </c>
      <c r="I86" s="168"/>
      <c r="J86" s="68"/>
      <c r="K86" s="68"/>
      <c r="L86" s="68">
        <f t="shared" si="3"/>
        <v>3317</v>
      </c>
      <c r="M86" s="68">
        <v>851</v>
      </c>
      <c r="N86" s="68"/>
      <c r="O86" s="68">
        <f t="shared" si="4"/>
        <v>46</v>
      </c>
      <c r="P86" s="68">
        <f t="shared" si="5"/>
        <v>6</v>
      </c>
    </row>
    <row r="87" spans="1:16">
      <c r="A87" s="173"/>
      <c r="B87" s="122"/>
      <c r="C87" s="124"/>
      <c r="D87" s="28">
        <v>46</v>
      </c>
      <c r="E87" s="100">
        <v>697</v>
      </c>
      <c r="F87" s="100">
        <v>851</v>
      </c>
      <c r="G87" s="100">
        <v>4</v>
      </c>
      <c r="H87" s="156">
        <v>6</v>
      </c>
      <c r="I87" s="168"/>
      <c r="J87" s="68"/>
      <c r="K87" s="68"/>
      <c r="L87" s="68">
        <f t="shared" si="3"/>
        <v>3303</v>
      </c>
      <c r="M87" s="68">
        <v>851</v>
      </c>
      <c r="N87" s="68"/>
      <c r="O87" s="68">
        <f t="shared" si="4"/>
        <v>45</v>
      </c>
      <c r="P87" s="68">
        <f t="shared" si="5"/>
        <v>6</v>
      </c>
    </row>
    <row r="88" spans="1:16">
      <c r="A88" s="173"/>
      <c r="B88" s="122"/>
      <c r="C88" s="124"/>
      <c r="D88" s="28">
        <v>47</v>
      </c>
      <c r="E88" s="100">
        <v>711</v>
      </c>
      <c r="F88" s="100">
        <v>852</v>
      </c>
      <c r="G88" s="100">
        <v>5</v>
      </c>
      <c r="H88" s="156">
        <v>6</v>
      </c>
      <c r="I88" s="168"/>
      <c r="J88" s="68"/>
      <c r="K88" s="68"/>
      <c r="L88" s="68">
        <f t="shared" si="3"/>
        <v>3289</v>
      </c>
      <c r="M88" s="68">
        <v>852</v>
      </c>
      <c r="N88" s="68"/>
      <c r="O88" s="68">
        <f t="shared" si="4"/>
        <v>44</v>
      </c>
      <c r="P88" s="68">
        <f t="shared" si="5"/>
        <v>6</v>
      </c>
    </row>
    <row r="89" spans="1:16">
      <c r="A89" s="173"/>
      <c r="B89" s="122"/>
      <c r="C89" s="124"/>
      <c r="D89" s="28">
        <v>48</v>
      </c>
      <c r="E89" s="100">
        <v>725</v>
      </c>
      <c r="F89" s="100">
        <v>852</v>
      </c>
      <c r="G89" s="100">
        <v>6</v>
      </c>
      <c r="H89" s="156">
        <v>6</v>
      </c>
      <c r="I89" s="168"/>
      <c r="J89" s="68"/>
      <c r="K89" s="68"/>
      <c r="L89" s="68">
        <f t="shared" si="3"/>
        <v>3275</v>
      </c>
      <c r="M89" s="68">
        <v>852</v>
      </c>
      <c r="N89" s="68"/>
      <c r="O89" s="68">
        <f t="shared" si="4"/>
        <v>43</v>
      </c>
      <c r="P89" s="68">
        <f t="shared" si="5"/>
        <v>6</v>
      </c>
    </row>
    <row r="90" spans="1:16">
      <c r="A90" s="173"/>
      <c r="B90" s="122"/>
      <c r="C90" s="124"/>
      <c r="D90" s="28">
        <v>49</v>
      </c>
      <c r="E90" s="100">
        <v>740</v>
      </c>
      <c r="F90" s="100">
        <v>853</v>
      </c>
      <c r="G90" s="100">
        <v>7</v>
      </c>
      <c r="H90" s="156">
        <v>6</v>
      </c>
      <c r="I90" s="168"/>
      <c r="J90" s="68"/>
      <c r="K90" s="68"/>
      <c r="L90" s="68">
        <f t="shared" si="3"/>
        <v>3260</v>
      </c>
      <c r="M90" s="68">
        <v>853</v>
      </c>
      <c r="N90" s="68"/>
      <c r="O90" s="68">
        <f t="shared" si="4"/>
        <v>42</v>
      </c>
      <c r="P90" s="68">
        <f t="shared" si="5"/>
        <v>6</v>
      </c>
    </row>
    <row r="91" spans="1:16">
      <c r="A91" s="173"/>
      <c r="B91" s="122"/>
      <c r="C91" s="124"/>
      <c r="D91" s="28">
        <v>50</v>
      </c>
      <c r="E91" s="100">
        <v>754</v>
      </c>
      <c r="F91" s="100">
        <v>853</v>
      </c>
      <c r="G91" s="100">
        <v>8</v>
      </c>
      <c r="H91" s="156">
        <v>6</v>
      </c>
      <c r="I91" s="168"/>
      <c r="J91" s="68"/>
      <c r="K91" s="68"/>
      <c r="L91" s="68">
        <f t="shared" si="3"/>
        <v>3246</v>
      </c>
      <c r="M91" s="68">
        <v>853</v>
      </c>
      <c r="N91" s="68"/>
      <c r="O91" s="68">
        <f t="shared" si="4"/>
        <v>41</v>
      </c>
      <c r="P91" s="68">
        <f t="shared" si="5"/>
        <v>6</v>
      </c>
    </row>
    <row r="92" spans="1:16">
      <c r="A92" s="173"/>
      <c r="B92" s="122"/>
      <c r="C92" s="124"/>
      <c r="D92" s="28">
        <v>51</v>
      </c>
      <c r="E92" s="100">
        <v>768</v>
      </c>
      <c r="F92" s="100">
        <v>854</v>
      </c>
      <c r="G92" s="100">
        <v>9</v>
      </c>
      <c r="H92" s="156">
        <v>6</v>
      </c>
      <c r="I92" s="168"/>
      <c r="J92" s="68"/>
      <c r="K92" s="68"/>
      <c r="L92" s="68">
        <f t="shared" si="3"/>
        <v>3232</v>
      </c>
      <c r="M92" s="68">
        <v>854</v>
      </c>
      <c r="N92" s="68"/>
      <c r="O92" s="68">
        <f t="shared" si="4"/>
        <v>40</v>
      </c>
      <c r="P92" s="68">
        <f t="shared" si="5"/>
        <v>6</v>
      </c>
    </row>
    <row r="93" spans="1:16">
      <c r="A93" s="173"/>
      <c r="B93" s="122"/>
      <c r="C93" s="124"/>
      <c r="D93" s="28">
        <v>52</v>
      </c>
      <c r="E93" s="100">
        <v>783</v>
      </c>
      <c r="F93" s="100">
        <v>854</v>
      </c>
      <c r="G93" s="100">
        <v>10</v>
      </c>
      <c r="H93" s="156">
        <v>6</v>
      </c>
      <c r="I93" s="168"/>
      <c r="J93" s="68"/>
      <c r="K93" s="68"/>
      <c r="L93" s="68">
        <f t="shared" si="3"/>
        <v>3217</v>
      </c>
      <c r="M93" s="68">
        <v>854</v>
      </c>
      <c r="N93" s="68"/>
      <c r="O93" s="68">
        <f t="shared" si="4"/>
        <v>39</v>
      </c>
      <c r="P93" s="68">
        <f t="shared" si="5"/>
        <v>6</v>
      </c>
    </row>
    <row r="94" spans="1:16">
      <c r="A94" s="173"/>
      <c r="B94" s="122"/>
      <c r="C94" s="124"/>
      <c r="D94" s="28">
        <v>53</v>
      </c>
      <c r="E94" s="100">
        <v>797</v>
      </c>
      <c r="F94" s="100">
        <v>855</v>
      </c>
      <c r="G94" s="100">
        <v>11</v>
      </c>
      <c r="H94" s="156">
        <v>6</v>
      </c>
      <c r="I94" s="168"/>
      <c r="J94" s="68"/>
      <c r="K94" s="68"/>
      <c r="L94" s="68">
        <f t="shared" si="3"/>
        <v>3203</v>
      </c>
      <c r="M94" s="68">
        <v>855</v>
      </c>
      <c r="N94" s="68"/>
      <c r="O94" s="68">
        <f t="shared" si="4"/>
        <v>38</v>
      </c>
      <c r="P94" s="68">
        <f t="shared" si="5"/>
        <v>6</v>
      </c>
    </row>
    <row r="95" spans="1:16">
      <c r="A95" s="173"/>
      <c r="B95" s="122"/>
      <c r="C95" s="124"/>
      <c r="D95" s="28">
        <v>54</v>
      </c>
      <c r="E95" s="100">
        <v>812</v>
      </c>
      <c r="F95" s="100">
        <v>855</v>
      </c>
      <c r="G95" s="100">
        <v>12</v>
      </c>
      <c r="H95" s="156">
        <v>6</v>
      </c>
      <c r="I95" s="168"/>
      <c r="J95" s="68"/>
      <c r="K95" s="68"/>
      <c r="L95" s="68">
        <f t="shared" si="3"/>
        <v>3188</v>
      </c>
      <c r="M95" s="68">
        <v>855</v>
      </c>
      <c r="N95" s="68"/>
      <c r="O95" s="68">
        <f t="shared" si="4"/>
        <v>37</v>
      </c>
      <c r="P95" s="68">
        <f t="shared" si="5"/>
        <v>6</v>
      </c>
    </row>
    <row r="96" spans="1:16">
      <c r="A96" s="173"/>
      <c r="B96" s="122"/>
      <c r="C96" s="124"/>
      <c r="D96" s="28">
        <v>55</v>
      </c>
      <c r="E96" s="100">
        <v>826</v>
      </c>
      <c r="F96" s="100">
        <v>856</v>
      </c>
      <c r="G96" s="100">
        <v>13</v>
      </c>
      <c r="H96" s="156">
        <v>6</v>
      </c>
      <c r="I96" s="168"/>
      <c r="J96" s="68"/>
      <c r="K96" s="68"/>
      <c r="L96" s="68">
        <f t="shared" si="3"/>
        <v>3174</v>
      </c>
      <c r="M96" s="68">
        <v>856</v>
      </c>
      <c r="N96" s="68"/>
      <c r="O96" s="68">
        <f t="shared" si="4"/>
        <v>36</v>
      </c>
      <c r="P96" s="68">
        <f t="shared" si="5"/>
        <v>6</v>
      </c>
    </row>
    <row r="97" spans="1:16">
      <c r="A97" s="173"/>
      <c r="B97" s="122"/>
      <c r="C97" s="124"/>
      <c r="D97" s="28">
        <v>56</v>
      </c>
      <c r="E97" s="100">
        <v>841</v>
      </c>
      <c r="F97" s="100">
        <v>856</v>
      </c>
      <c r="G97" s="100">
        <v>14</v>
      </c>
      <c r="H97" s="156">
        <v>6</v>
      </c>
      <c r="I97" s="168"/>
      <c r="J97" s="68"/>
      <c r="K97" s="68"/>
      <c r="L97" s="68">
        <f t="shared" si="3"/>
        <v>3159</v>
      </c>
      <c r="M97" s="68">
        <v>856</v>
      </c>
      <c r="N97" s="68"/>
      <c r="O97" s="68">
        <f t="shared" si="4"/>
        <v>35</v>
      </c>
      <c r="P97" s="68">
        <f t="shared" si="5"/>
        <v>6</v>
      </c>
    </row>
    <row r="98" spans="1:16">
      <c r="A98" s="173"/>
      <c r="B98" s="122"/>
      <c r="C98" s="124"/>
      <c r="D98" s="28">
        <v>57</v>
      </c>
      <c r="E98" s="100">
        <v>856</v>
      </c>
      <c r="F98" s="100">
        <v>857</v>
      </c>
      <c r="G98" s="100">
        <v>15</v>
      </c>
      <c r="H98" s="156">
        <v>6</v>
      </c>
      <c r="I98" s="168"/>
      <c r="J98" s="68"/>
      <c r="K98" s="68"/>
      <c r="L98" s="68">
        <f t="shared" si="3"/>
        <v>3144</v>
      </c>
      <c r="M98" s="68">
        <v>857</v>
      </c>
      <c r="N98" s="68"/>
      <c r="O98" s="68">
        <f t="shared" si="4"/>
        <v>34</v>
      </c>
      <c r="P98" s="68">
        <f t="shared" si="5"/>
        <v>6</v>
      </c>
    </row>
    <row r="99" spans="1:16">
      <c r="A99" s="173"/>
      <c r="B99" s="122"/>
      <c r="C99" s="124"/>
      <c r="D99" s="28">
        <v>58</v>
      </c>
      <c r="E99" s="100">
        <v>870</v>
      </c>
      <c r="F99" s="100">
        <v>857</v>
      </c>
      <c r="G99" s="100">
        <v>16</v>
      </c>
      <c r="H99" s="156">
        <v>6</v>
      </c>
      <c r="I99" s="168"/>
      <c r="J99" s="68"/>
      <c r="K99" s="68"/>
      <c r="L99" s="68">
        <f t="shared" si="3"/>
        <v>3130</v>
      </c>
      <c r="M99" s="68">
        <v>857</v>
      </c>
      <c r="N99" s="68"/>
      <c r="O99" s="68">
        <f t="shared" si="4"/>
        <v>33</v>
      </c>
      <c r="P99" s="68">
        <f t="shared" si="5"/>
        <v>6</v>
      </c>
    </row>
    <row r="100" spans="1:16">
      <c r="A100" s="173"/>
      <c r="B100" s="122"/>
      <c r="C100" s="124"/>
      <c r="D100" s="28">
        <v>59</v>
      </c>
      <c r="E100" s="100">
        <v>885</v>
      </c>
      <c r="F100" s="100">
        <v>858</v>
      </c>
      <c r="G100" s="100">
        <v>17</v>
      </c>
      <c r="H100" s="156">
        <v>6</v>
      </c>
      <c r="I100" s="168"/>
      <c r="J100" s="68"/>
      <c r="K100" s="68"/>
      <c r="L100" s="68">
        <f t="shared" si="3"/>
        <v>3115</v>
      </c>
      <c r="M100" s="68">
        <v>858</v>
      </c>
      <c r="N100" s="68"/>
      <c r="O100" s="68">
        <f t="shared" si="4"/>
        <v>32</v>
      </c>
      <c r="P100" s="68">
        <f t="shared" si="5"/>
        <v>6</v>
      </c>
    </row>
    <row r="101" spans="1:16">
      <c r="A101" s="173"/>
      <c r="B101" s="122"/>
      <c r="C101" s="124"/>
      <c r="D101" s="28">
        <v>60</v>
      </c>
      <c r="E101" s="100">
        <v>900</v>
      </c>
      <c r="F101" s="100">
        <v>858</v>
      </c>
      <c r="G101" s="100">
        <v>18</v>
      </c>
      <c r="H101" s="156">
        <v>6</v>
      </c>
      <c r="I101" s="168"/>
      <c r="J101" s="68"/>
      <c r="K101" s="68"/>
      <c r="L101" s="68">
        <f t="shared" si="3"/>
        <v>3100</v>
      </c>
      <c r="M101" s="68">
        <v>858</v>
      </c>
      <c r="N101" s="68"/>
      <c r="O101" s="68">
        <f t="shared" si="4"/>
        <v>31</v>
      </c>
      <c r="P101" s="68">
        <f t="shared" si="5"/>
        <v>6</v>
      </c>
    </row>
    <row r="102" spans="1:16">
      <c r="A102" s="173"/>
      <c r="B102" s="122"/>
      <c r="C102" s="124"/>
      <c r="D102" s="28">
        <v>61</v>
      </c>
      <c r="E102" s="100">
        <v>915</v>
      </c>
      <c r="F102" s="100">
        <v>859</v>
      </c>
      <c r="G102" s="100">
        <v>19</v>
      </c>
      <c r="H102" s="156">
        <v>6</v>
      </c>
      <c r="I102" s="168"/>
      <c r="J102" s="68"/>
      <c r="K102" s="68"/>
      <c r="L102" s="68">
        <f t="shared" si="3"/>
        <v>3085</v>
      </c>
      <c r="M102" s="68">
        <v>859</v>
      </c>
      <c r="N102" s="68"/>
      <c r="O102" s="68">
        <f t="shared" si="4"/>
        <v>30</v>
      </c>
      <c r="P102" s="68">
        <f t="shared" si="5"/>
        <v>6</v>
      </c>
    </row>
    <row r="103" spans="1:16">
      <c r="A103" s="173"/>
      <c r="B103" s="122"/>
      <c r="C103" s="124"/>
      <c r="D103" s="28">
        <v>62</v>
      </c>
      <c r="E103" s="100">
        <v>931</v>
      </c>
      <c r="F103" s="100">
        <v>859</v>
      </c>
      <c r="G103" s="100">
        <v>20</v>
      </c>
      <c r="H103" s="156">
        <v>6</v>
      </c>
      <c r="I103" s="168"/>
      <c r="J103" s="68"/>
      <c r="K103" s="68"/>
      <c r="L103" s="68">
        <f t="shared" si="3"/>
        <v>3069</v>
      </c>
      <c r="M103" s="68">
        <v>859</v>
      </c>
      <c r="N103" s="68"/>
      <c r="O103" s="68">
        <f t="shared" si="4"/>
        <v>29</v>
      </c>
      <c r="P103" s="68">
        <f t="shared" si="5"/>
        <v>6</v>
      </c>
    </row>
    <row r="104" spans="1:16">
      <c r="A104" s="173"/>
      <c r="B104" s="122"/>
      <c r="C104" s="124"/>
      <c r="D104" s="29">
        <v>63</v>
      </c>
      <c r="E104" s="100">
        <v>654</v>
      </c>
      <c r="F104" s="100">
        <v>873</v>
      </c>
      <c r="G104" s="100">
        <v>1</v>
      </c>
      <c r="H104" s="156">
        <v>7</v>
      </c>
      <c r="I104" s="168"/>
      <c r="J104" s="68"/>
      <c r="K104" s="68"/>
      <c r="L104" s="68">
        <f t="shared" si="3"/>
        <v>3346</v>
      </c>
      <c r="M104" s="68">
        <v>873</v>
      </c>
      <c r="N104" s="68"/>
      <c r="O104" s="68">
        <f t="shared" si="4"/>
        <v>48</v>
      </c>
      <c r="P104" s="68">
        <f t="shared" si="5"/>
        <v>7</v>
      </c>
    </row>
    <row r="105" spans="1:16">
      <c r="A105" s="173"/>
      <c r="B105" s="122"/>
      <c r="C105" s="124"/>
      <c r="D105" s="28">
        <v>64</v>
      </c>
      <c r="E105" s="100">
        <v>668</v>
      </c>
      <c r="F105" s="100">
        <v>874</v>
      </c>
      <c r="G105" s="100">
        <v>2</v>
      </c>
      <c r="H105" s="156">
        <v>7</v>
      </c>
      <c r="I105" s="168"/>
      <c r="J105" s="68"/>
      <c r="K105" s="68"/>
      <c r="L105" s="68">
        <f t="shared" si="3"/>
        <v>3332</v>
      </c>
      <c r="M105" s="68">
        <v>874</v>
      </c>
      <c r="N105" s="68"/>
      <c r="O105" s="68">
        <f t="shared" si="4"/>
        <v>47</v>
      </c>
      <c r="P105" s="68">
        <f t="shared" si="5"/>
        <v>7</v>
      </c>
    </row>
    <row r="106" spans="1:16">
      <c r="A106" s="173"/>
      <c r="B106" s="122"/>
      <c r="C106" s="124"/>
      <c r="D106" s="28">
        <v>65</v>
      </c>
      <c r="E106" s="100">
        <v>682</v>
      </c>
      <c r="F106" s="100">
        <v>874</v>
      </c>
      <c r="G106" s="100">
        <v>3</v>
      </c>
      <c r="H106" s="156">
        <v>7</v>
      </c>
      <c r="I106" s="168"/>
      <c r="J106" s="68"/>
      <c r="K106" s="68"/>
      <c r="L106" s="68">
        <f t="shared" si="3"/>
        <v>3318</v>
      </c>
      <c r="M106" s="68">
        <v>874</v>
      </c>
      <c r="N106" s="68"/>
      <c r="O106" s="68">
        <f t="shared" si="4"/>
        <v>46</v>
      </c>
      <c r="P106" s="68">
        <f t="shared" si="5"/>
        <v>7</v>
      </c>
    </row>
    <row r="107" spans="1:16">
      <c r="A107" s="173"/>
      <c r="B107" s="122"/>
      <c r="C107" s="124"/>
      <c r="D107" s="28">
        <v>66</v>
      </c>
      <c r="E107" s="100">
        <v>696</v>
      </c>
      <c r="F107" s="100">
        <v>874</v>
      </c>
      <c r="G107" s="100">
        <v>4</v>
      </c>
      <c r="H107" s="156">
        <v>7</v>
      </c>
      <c r="I107" s="168"/>
      <c r="J107" s="68"/>
      <c r="K107" s="68"/>
      <c r="L107" s="68">
        <f t="shared" si="3"/>
        <v>3304</v>
      </c>
      <c r="M107" s="68">
        <v>874</v>
      </c>
      <c r="N107" s="68"/>
      <c r="O107" s="68">
        <f t="shared" si="4"/>
        <v>45</v>
      </c>
      <c r="P107" s="68">
        <f t="shared" si="5"/>
        <v>7</v>
      </c>
    </row>
    <row r="108" spans="1:16">
      <c r="A108" s="173"/>
      <c r="B108" s="122"/>
      <c r="C108" s="124"/>
      <c r="D108" s="28">
        <v>67</v>
      </c>
      <c r="E108" s="100">
        <v>711</v>
      </c>
      <c r="F108" s="100">
        <v>875</v>
      </c>
      <c r="G108" s="100">
        <v>5</v>
      </c>
      <c r="H108" s="156">
        <v>7</v>
      </c>
      <c r="I108" s="168"/>
      <c r="J108" s="68"/>
      <c r="K108" s="68"/>
      <c r="L108" s="68">
        <f t="shared" si="3"/>
        <v>3289</v>
      </c>
      <c r="M108" s="68">
        <v>875</v>
      </c>
      <c r="N108" s="68"/>
      <c r="O108" s="68">
        <f t="shared" si="4"/>
        <v>44</v>
      </c>
      <c r="P108" s="68">
        <f t="shared" si="5"/>
        <v>7</v>
      </c>
    </row>
    <row r="109" spans="1:16">
      <c r="A109" s="173"/>
      <c r="B109" s="122"/>
      <c r="C109" s="124"/>
      <c r="D109" s="28">
        <v>68</v>
      </c>
      <c r="E109" s="100">
        <v>725</v>
      </c>
      <c r="F109" s="100">
        <v>875</v>
      </c>
      <c r="G109" s="100">
        <v>6</v>
      </c>
      <c r="H109" s="156">
        <v>7</v>
      </c>
      <c r="I109" s="168"/>
      <c r="J109" s="68"/>
      <c r="K109" s="68"/>
      <c r="L109" s="68">
        <f t="shared" si="3"/>
        <v>3275</v>
      </c>
      <c r="M109" s="68">
        <v>875</v>
      </c>
      <c r="N109" s="68"/>
      <c r="O109" s="68">
        <f t="shared" si="4"/>
        <v>43</v>
      </c>
      <c r="P109" s="68">
        <f t="shared" si="5"/>
        <v>7</v>
      </c>
    </row>
    <row r="110" spans="1:16">
      <c r="A110" s="173"/>
      <c r="B110" s="122"/>
      <c r="C110" s="124"/>
      <c r="D110" s="28">
        <v>69</v>
      </c>
      <c r="E110" s="100">
        <v>739</v>
      </c>
      <c r="F110" s="100">
        <v>875</v>
      </c>
      <c r="G110" s="100">
        <v>7</v>
      </c>
      <c r="H110" s="156">
        <v>7</v>
      </c>
      <c r="I110" s="168"/>
      <c r="J110" s="68"/>
      <c r="K110" s="68"/>
      <c r="L110" s="68">
        <f t="shared" si="3"/>
        <v>3261</v>
      </c>
      <c r="M110" s="68">
        <v>875</v>
      </c>
      <c r="N110" s="68"/>
      <c r="O110" s="68">
        <f t="shared" si="4"/>
        <v>42</v>
      </c>
      <c r="P110" s="68">
        <f t="shared" si="5"/>
        <v>7</v>
      </c>
    </row>
    <row r="111" spans="1:16">
      <c r="A111" s="173"/>
      <c r="B111" s="122"/>
      <c r="C111" s="124"/>
      <c r="D111" s="28">
        <v>70</v>
      </c>
      <c r="E111" s="100">
        <v>753</v>
      </c>
      <c r="F111" s="100">
        <v>876</v>
      </c>
      <c r="G111" s="100">
        <v>8</v>
      </c>
      <c r="H111" s="156">
        <v>7</v>
      </c>
      <c r="I111" s="168"/>
      <c r="J111" s="68"/>
      <c r="K111" s="68"/>
      <c r="L111" s="68">
        <f t="shared" si="3"/>
        <v>3247</v>
      </c>
      <c r="M111" s="68">
        <v>876</v>
      </c>
      <c r="N111" s="68"/>
      <c r="O111" s="68">
        <f t="shared" si="4"/>
        <v>41</v>
      </c>
      <c r="P111" s="68">
        <f t="shared" si="5"/>
        <v>7</v>
      </c>
    </row>
    <row r="112" spans="1:16">
      <c r="A112" s="173"/>
      <c r="B112" s="122"/>
      <c r="C112" s="124"/>
      <c r="D112" s="28">
        <v>71</v>
      </c>
      <c r="E112" s="100">
        <v>768</v>
      </c>
      <c r="F112" s="100">
        <v>876</v>
      </c>
      <c r="G112" s="100">
        <v>9</v>
      </c>
      <c r="H112" s="156">
        <v>7</v>
      </c>
      <c r="I112" s="168"/>
      <c r="J112" s="68"/>
      <c r="K112" s="68"/>
      <c r="L112" s="68">
        <f t="shared" si="3"/>
        <v>3232</v>
      </c>
      <c r="M112" s="68">
        <v>876</v>
      </c>
      <c r="N112" s="68"/>
      <c r="O112" s="68">
        <f t="shared" si="4"/>
        <v>40</v>
      </c>
      <c r="P112" s="68">
        <f t="shared" si="5"/>
        <v>7</v>
      </c>
    </row>
    <row r="113" spans="1:16">
      <c r="A113" s="173"/>
      <c r="B113" s="122"/>
      <c r="C113" s="124"/>
      <c r="D113" s="28">
        <v>72</v>
      </c>
      <c r="E113" s="100">
        <v>782</v>
      </c>
      <c r="F113" s="100">
        <v>876</v>
      </c>
      <c r="G113" s="100">
        <v>10</v>
      </c>
      <c r="H113" s="156">
        <v>7</v>
      </c>
      <c r="I113" s="168"/>
      <c r="J113" s="68"/>
      <c r="K113" s="68"/>
      <c r="L113" s="68">
        <f t="shared" si="3"/>
        <v>3218</v>
      </c>
      <c r="M113" s="68">
        <v>876</v>
      </c>
      <c r="N113" s="68"/>
      <c r="O113" s="68">
        <f t="shared" si="4"/>
        <v>39</v>
      </c>
      <c r="P113" s="68">
        <f t="shared" si="5"/>
        <v>7</v>
      </c>
    </row>
    <row r="114" spans="1:16">
      <c r="A114" s="173"/>
      <c r="B114" s="122"/>
      <c r="C114" s="124"/>
      <c r="D114" s="28">
        <v>73</v>
      </c>
      <c r="E114" s="100">
        <v>797</v>
      </c>
      <c r="F114" s="100">
        <v>877</v>
      </c>
      <c r="G114" s="100">
        <v>11</v>
      </c>
      <c r="H114" s="156">
        <v>7</v>
      </c>
      <c r="I114" s="168"/>
      <c r="J114" s="68"/>
      <c r="K114" s="68"/>
      <c r="L114" s="68">
        <f t="shared" si="3"/>
        <v>3203</v>
      </c>
      <c r="M114" s="68">
        <v>877</v>
      </c>
      <c r="N114" s="68"/>
      <c r="O114" s="68">
        <f t="shared" si="4"/>
        <v>38</v>
      </c>
      <c r="P114" s="68">
        <f t="shared" si="5"/>
        <v>7</v>
      </c>
    </row>
    <row r="115" spans="1:16">
      <c r="A115" s="173"/>
      <c r="B115" s="122"/>
      <c r="C115" s="124"/>
      <c r="D115" s="28">
        <v>74</v>
      </c>
      <c r="E115" s="100">
        <v>811</v>
      </c>
      <c r="F115" s="100">
        <v>877</v>
      </c>
      <c r="G115" s="100">
        <v>12</v>
      </c>
      <c r="H115" s="156">
        <v>7</v>
      </c>
      <c r="I115" s="168"/>
      <c r="J115" s="68"/>
      <c r="K115" s="68"/>
      <c r="L115" s="68">
        <f t="shared" si="3"/>
        <v>3189</v>
      </c>
      <c r="M115" s="68">
        <v>877</v>
      </c>
      <c r="N115" s="68"/>
      <c r="O115" s="68">
        <f t="shared" si="4"/>
        <v>37</v>
      </c>
      <c r="P115" s="68">
        <f t="shared" si="5"/>
        <v>7</v>
      </c>
    </row>
    <row r="116" spans="1:16">
      <c r="A116" s="173"/>
      <c r="B116" s="122"/>
      <c r="C116" s="124"/>
      <c r="D116" s="28">
        <v>75</v>
      </c>
      <c r="E116" s="100">
        <v>826</v>
      </c>
      <c r="F116" s="100">
        <v>878</v>
      </c>
      <c r="G116" s="100">
        <v>13</v>
      </c>
      <c r="H116" s="156">
        <v>7</v>
      </c>
      <c r="I116" s="168"/>
      <c r="J116" s="68"/>
      <c r="K116" s="68"/>
      <c r="L116" s="68">
        <f t="shared" si="3"/>
        <v>3174</v>
      </c>
      <c r="M116" s="68">
        <v>878</v>
      </c>
      <c r="N116" s="68"/>
      <c r="O116" s="68">
        <f t="shared" si="4"/>
        <v>36</v>
      </c>
      <c r="P116" s="68">
        <f t="shared" si="5"/>
        <v>7</v>
      </c>
    </row>
    <row r="117" spans="1:16">
      <c r="A117" s="173"/>
      <c r="B117" s="122"/>
      <c r="C117" s="124"/>
      <c r="D117" s="28">
        <v>76</v>
      </c>
      <c r="E117" s="100">
        <v>841</v>
      </c>
      <c r="F117" s="100">
        <v>878</v>
      </c>
      <c r="G117" s="100">
        <v>14</v>
      </c>
      <c r="H117" s="156">
        <v>7</v>
      </c>
      <c r="I117" s="168"/>
      <c r="J117" s="68"/>
      <c r="K117" s="68"/>
      <c r="L117" s="68">
        <f t="shared" si="3"/>
        <v>3159</v>
      </c>
      <c r="M117" s="68">
        <v>878</v>
      </c>
      <c r="N117" s="68"/>
      <c r="O117" s="68">
        <f t="shared" si="4"/>
        <v>35</v>
      </c>
      <c r="P117" s="68">
        <f t="shared" si="5"/>
        <v>7</v>
      </c>
    </row>
    <row r="118" spans="1:16">
      <c r="A118" s="173"/>
      <c r="B118" s="122"/>
      <c r="C118" s="124"/>
      <c r="D118" s="28">
        <v>77</v>
      </c>
      <c r="E118" s="100">
        <v>855</v>
      </c>
      <c r="F118" s="100">
        <v>878</v>
      </c>
      <c r="G118" s="100">
        <v>15</v>
      </c>
      <c r="H118" s="156">
        <v>7</v>
      </c>
      <c r="I118" s="168"/>
      <c r="J118" s="68"/>
      <c r="K118" s="68"/>
      <c r="L118" s="68">
        <f t="shared" si="3"/>
        <v>3145</v>
      </c>
      <c r="M118" s="68">
        <v>878</v>
      </c>
      <c r="N118" s="68"/>
      <c r="O118" s="68">
        <f t="shared" si="4"/>
        <v>34</v>
      </c>
      <c r="P118" s="68">
        <f t="shared" si="5"/>
        <v>7</v>
      </c>
    </row>
    <row r="119" spans="1:16">
      <c r="A119" s="173"/>
      <c r="B119" s="122"/>
      <c r="C119" s="124"/>
      <c r="D119" s="28">
        <v>78</v>
      </c>
      <c r="E119" s="100">
        <v>870</v>
      </c>
      <c r="F119" s="100">
        <v>879</v>
      </c>
      <c r="G119" s="100">
        <v>16</v>
      </c>
      <c r="H119" s="156">
        <v>7</v>
      </c>
      <c r="I119" s="168"/>
      <c r="J119" s="68"/>
      <c r="K119" s="68"/>
      <c r="L119" s="68">
        <f t="shared" si="3"/>
        <v>3130</v>
      </c>
      <c r="M119" s="68">
        <v>879</v>
      </c>
      <c r="N119" s="68"/>
      <c r="O119" s="68">
        <f t="shared" si="4"/>
        <v>33</v>
      </c>
      <c r="P119" s="68">
        <f t="shared" si="5"/>
        <v>7</v>
      </c>
    </row>
    <row r="120" spans="1:16">
      <c r="A120" s="173"/>
      <c r="B120" s="122"/>
      <c r="C120" s="124"/>
      <c r="D120" s="28">
        <v>79</v>
      </c>
      <c r="E120" s="100">
        <v>885</v>
      </c>
      <c r="F120" s="100">
        <v>879</v>
      </c>
      <c r="G120" s="100">
        <v>17</v>
      </c>
      <c r="H120" s="156">
        <v>7</v>
      </c>
      <c r="I120" s="168"/>
      <c r="J120" s="68"/>
      <c r="K120" s="68"/>
      <c r="L120" s="68">
        <f t="shared" si="3"/>
        <v>3115</v>
      </c>
      <c r="M120" s="68">
        <v>879</v>
      </c>
      <c r="N120" s="68"/>
      <c r="O120" s="68">
        <f t="shared" si="4"/>
        <v>32</v>
      </c>
      <c r="P120" s="68">
        <f t="shared" si="5"/>
        <v>7</v>
      </c>
    </row>
    <row r="121" spans="1:16">
      <c r="A121" s="173"/>
      <c r="B121" s="122"/>
      <c r="C121" s="124"/>
      <c r="D121" s="28">
        <v>80</v>
      </c>
      <c r="E121" s="100">
        <v>900</v>
      </c>
      <c r="F121" s="100">
        <v>880</v>
      </c>
      <c r="G121" s="100">
        <v>18</v>
      </c>
      <c r="H121" s="156">
        <v>7</v>
      </c>
      <c r="I121" s="168"/>
      <c r="J121" s="68"/>
      <c r="K121" s="68"/>
      <c r="L121" s="68">
        <f t="shared" si="3"/>
        <v>3100</v>
      </c>
      <c r="M121" s="68">
        <v>880</v>
      </c>
      <c r="N121" s="68"/>
      <c r="O121" s="68">
        <f t="shared" si="4"/>
        <v>31</v>
      </c>
      <c r="P121" s="68">
        <f t="shared" si="5"/>
        <v>7</v>
      </c>
    </row>
    <row r="122" spans="1:16">
      <c r="A122" s="173"/>
      <c r="B122" s="122"/>
      <c r="C122" s="124"/>
      <c r="D122" s="28">
        <v>81</v>
      </c>
      <c r="E122" s="100">
        <v>915</v>
      </c>
      <c r="F122" s="100">
        <v>880</v>
      </c>
      <c r="G122" s="100">
        <v>19</v>
      </c>
      <c r="H122" s="156">
        <v>7</v>
      </c>
      <c r="I122" s="168"/>
      <c r="J122" s="68"/>
      <c r="K122" s="68"/>
      <c r="L122" s="68">
        <f t="shared" si="3"/>
        <v>3085</v>
      </c>
      <c r="M122" s="68">
        <v>880</v>
      </c>
      <c r="N122" s="68"/>
      <c r="O122" s="68">
        <f t="shared" si="4"/>
        <v>30</v>
      </c>
      <c r="P122" s="68">
        <f t="shared" si="5"/>
        <v>7</v>
      </c>
    </row>
    <row r="123" spans="1:16">
      <c r="A123" s="173"/>
      <c r="B123" s="122"/>
      <c r="C123" s="124"/>
      <c r="D123" s="29">
        <v>82</v>
      </c>
      <c r="E123" s="100">
        <v>652</v>
      </c>
      <c r="F123" s="100">
        <v>897</v>
      </c>
      <c r="G123" s="100">
        <v>1</v>
      </c>
      <c r="H123" s="156">
        <v>8</v>
      </c>
      <c r="I123" s="168"/>
      <c r="J123" s="68"/>
      <c r="K123" s="68"/>
      <c r="L123" s="68">
        <f t="shared" si="3"/>
        <v>3348</v>
      </c>
      <c r="M123" s="68">
        <v>897</v>
      </c>
      <c r="N123" s="68"/>
      <c r="O123" s="68">
        <f t="shared" si="4"/>
        <v>48</v>
      </c>
      <c r="P123" s="68">
        <f t="shared" si="5"/>
        <v>8</v>
      </c>
    </row>
    <row r="124" spans="1:16">
      <c r="A124" s="173"/>
      <c r="B124" s="122"/>
      <c r="C124" s="124"/>
      <c r="D124" s="28">
        <v>83</v>
      </c>
      <c r="E124" s="100">
        <v>667</v>
      </c>
      <c r="F124" s="100">
        <v>897</v>
      </c>
      <c r="G124" s="100">
        <v>2</v>
      </c>
      <c r="H124" s="156">
        <v>8</v>
      </c>
      <c r="I124" s="168"/>
      <c r="J124" s="68"/>
      <c r="K124" s="68"/>
      <c r="L124" s="68">
        <f t="shared" si="3"/>
        <v>3333</v>
      </c>
      <c r="M124" s="68">
        <v>897</v>
      </c>
      <c r="N124" s="68"/>
      <c r="O124" s="68">
        <f t="shared" si="4"/>
        <v>47</v>
      </c>
      <c r="P124" s="68">
        <f t="shared" si="5"/>
        <v>8</v>
      </c>
    </row>
    <row r="125" spans="1:16">
      <c r="A125" s="173"/>
      <c r="B125" s="122"/>
      <c r="C125" s="124"/>
      <c r="D125" s="28">
        <v>84</v>
      </c>
      <c r="E125" s="100">
        <v>681</v>
      </c>
      <c r="F125" s="100">
        <v>897</v>
      </c>
      <c r="G125" s="100">
        <v>3</v>
      </c>
      <c r="H125" s="156">
        <v>8</v>
      </c>
      <c r="I125" s="168"/>
      <c r="J125" s="68"/>
      <c r="K125" s="68"/>
      <c r="L125" s="68">
        <f t="shared" si="3"/>
        <v>3319</v>
      </c>
      <c r="M125" s="68">
        <v>897</v>
      </c>
      <c r="N125" s="68"/>
      <c r="O125" s="68">
        <f t="shared" si="4"/>
        <v>46</v>
      </c>
      <c r="P125" s="68">
        <f t="shared" si="5"/>
        <v>8</v>
      </c>
    </row>
    <row r="126" spans="1:16">
      <c r="A126" s="173"/>
      <c r="B126" s="122"/>
      <c r="C126" s="124"/>
      <c r="D126" s="28">
        <v>85</v>
      </c>
      <c r="E126" s="100">
        <v>695</v>
      </c>
      <c r="F126" s="100">
        <v>897</v>
      </c>
      <c r="G126" s="100">
        <v>4</v>
      </c>
      <c r="H126" s="156">
        <v>8</v>
      </c>
      <c r="I126" s="168"/>
      <c r="J126" s="68"/>
      <c r="K126" s="68"/>
      <c r="L126" s="68">
        <f t="shared" si="3"/>
        <v>3305</v>
      </c>
      <c r="M126" s="68">
        <v>897</v>
      </c>
      <c r="N126" s="68"/>
      <c r="O126" s="68">
        <f t="shared" si="4"/>
        <v>45</v>
      </c>
      <c r="P126" s="68">
        <f t="shared" si="5"/>
        <v>8</v>
      </c>
    </row>
    <row r="127" spans="1:16">
      <c r="A127" s="173"/>
      <c r="B127" s="122"/>
      <c r="C127" s="124"/>
      <c r="D127" s="28">
        <v>86</v>
      </c>
      <c r="E127" s="100">
        <v>709</v>
      </c>
      <c r="F127" s="100">
        <v>897</v>
      </c>
      <c r="G127" s="100">
        <v>5</v>
      </c>
      <c r="H127" s="156">
        <v>8</v>
      </c>
      <c r="I127" s="168"/>
      <c r="J127" s="68"/>
      <c r="K127" s="68"/>
      <c r="L127" s="68">
        <f t="shared" si="3"/>
        <v>3291</v>
      </c>
      <c r="M127" s="68">
        <v>897</v>
      </c>
      <c r="N127" s="68"/>
      <c r="O127" s="68">
        <f t="shared" si="4"/>
        <v>44</v>
      </c>
      <c r="P127" s="68">
        <f t="shared" si="5"/>
        <v>8</v>
      </c>
    </row>
    <row r="128" spans="1:16">
      <c r="A128" s="173"/>
      <c r="B128" s="122"/>
      <c r="C128" s="124"/>
      <c r="D128" s="28">
        <v>87</v>
      </c>
      <c r="E128" s="100">
        <v>724</v>
      </c>
      <c r="F128" s="100">
        <v>898</v>
      </c>
      <c r="G128" s="100">
        <v>6</v>
      </c>
      <c r="H128" s="156">
        <v>8</v>
      </c>
      <c r="I128" s="168"/>
      <c r="J128" s="68"/>
      <c r="K128" s="68"/>
      <c r="L128" s="68">
        <f t="shared" si="3"/>
        <v>3276</v>
      </c>
      <c r="M128" s="68">
        <v>898</v>
      </c>
      <c r="N128" s="68"/>
      <c r="O128" s="68">
        <f t="shared" si="4"/>
        <v>43</v>
      </c>
      <c r="P128" s="68">
        <f t="shared" si="5"/>
        <v>8</v>
      </c>
    </row>
    <row r="129" spans="1:16">
      <c r="A129" s="173"/>
      <c r="B129" s="122"/>
      <c r="C129" s="124"/>
      <c r="D129" s="28">
        <v>88</v>
      </c>
      <c r="E129" s="100">
        <v>738</v>
      </c>
      <c r="F129" s="100">
        <v>898</v>
      </c>
      <c r="G129" s="100">
        <v>7</v>
      </c>
      <c r="H129" s="156">
        <v>8</v>
      </c>
      <c r="I129" s="168"/>
      <c r="J129" s="68"/>
      <c r="K129" s="68"/>
      <c r="L129" s="68">
        <f t="shared" si="3"/>
        <v>3262</v>
      </c>
      <c r="M129" s="68">
        <v>898</v>
      </c>
      <c r="N129" s="68"/>
      <c r="O129" s="68">
        <f t="shared" si="4"/>
        <v>42</v>
      </c>
      <c r="P129" s="68">
        <f t="shared" si="5"/>
        <v>8</v>
      </c>
    </row>
    <row r="130" spans="1:16">
      <c r="A130" s="173"/>
      <c r="B130" s="122"/>
      <c r="C130" s="124"/>
      <c r="D130" s="28">
        <v>89</v>
      </c>
      <c r="E130" s="100">
        <v>753</v>
      </c>
      <c r="F130" s="100">
        <v>898</v>
      </c>
      <c r="G130" s="100">
        <v>8</v>
      </c>
      <c r="H130" s="156">
        <v>8</v>
      </c>
      <c r="I130" s="168"/>
      <c r="J130" s="68"/>
      <c r="K130" s="68"/>
      <c r="L130" s="68">
        <f t="shared" si="3"/>
        <v>3247</v>
      </c>
      <c r="M130" s="68">
        <v>898</v>
      </c>
      <c r="N130" s="68"/>
      <c r="O130" s="68">
        <f t="shared" si="4"/>
        <v>41</v>
      </c>
      <c r="P130" s="68">
        <f t="shared" si="5"/>
        <v>8</v>
      </c>
    </row>
    <row r="131" spans="1:16">
      <c r="A131" s="173"/>
      <c r="B131" s="122"/>
      <c r="C131" s="124"/>
      <c r="D131" s="28">
        <v>90</v>
      </c>
      <c r="E131" s="100">
        <v>767</v>
      </c>
      <c r="F131" s="100">
        <v>898</v>
      </c>
      <c r="G131" s="100">
        <v>9</v>
      </c>
      <c r="H131" s="156">
        <v>8</v>
      </c>
      <c r="I131" s="168"/>
      <c r="J131" s="68"/>
      <c r="K131" s="68"/>
      <c r="L131" s="68">
        <f t="shared" si="3"/>
        <v>3233</v>
      </c>
      <c r="M131" s="68">
        <v>898</v>
      </c>
      <c r="N131" s="68"/>
      <c r="O131" s="68">
        <f t="shared" si="4"/>
        <v>40</v>
      </c>
      <c r="P131" s="68">
        <f t="shared" si="5"/>
        <v>8</v>
      </c>
    </row>
    <row r="132" spans="1:16">
      <c r="A132" s="173"/>
      <c r="B132" s="122"/>
      <c r="C132" s="124"/>
      <c r="D132" s="28">
        <v>91</v>
      </c>
      <c r="E132" s="100">
        <v>781</v>
      </c>
      <c r="F132" s="100">
        <v>899</v>
      </c>
      <c r="G132" s="100">
        <v>10</v>
      </c>
      <c r="H132" s="156">
        <v>8</v>
      </c>
      <c r="I132" s="168"/>
      <c r="J132" s="68"/>
      <c r="K132" s="68"/>
      <c r="L132" s="68">
        <f t="shared" si="3"/>
        <v>3219</v>
      </c>
      <c r="M132" s="68">
        <v>899</v>
      </c>
      <c r="N132" s="68"/>
      <c r="O132" s="68">
        <f t="shared" si="4"/>
        <v>39</v>
      </c>
      <c r="P132" s="68">
        <f t="shared" si="5"/>
        <v>8</v>
      </c>
    </row>
    <row r="133" spans="1:16">
      <c r="A133" s="173"/>
      <c r="B133" s="122"/>
      <c r="C133" s="124"/>
      <c r="D133" s="28">
        <v>92</v>
      </c>
      <c r="E133" s="100">
        <v>796</v>
      </c>
      <c r="F133" s="100">
        <v>899</v>
      </c>
      <c r="G133" s="100">
        <v>11</v>
      </c>
      <c r="H133" s="156">
        <v>8</v>
      </c>
      <c r="I133" s="168"/>
      <c r="J133" s="68"/>
      <c r="K133" s="68"/>
      <c r="L133" s="68">
        <f t="shared" si="3"/>
        <v>3204</v>
      </c>
      <c r="M133" s="68">
        <v>899</v>
      </c>
      <c r="N133" s="68"/>
      <c r="O133" s="68">
        <f t="shared" si="4"/>
        <v>38</v>
      </c>
      <c r="P133" s="68">
        <f t="shared" si="5"/>
        <v>8</v>
      </c>
    </row>
    <row r="134" spans="1:16">
      <c r="A134" s="173"/>
      <c r="B134" s="122"/>
      <c r="C134" s="124"/>
      <c r="D134" s="28">
        <v>93</v>
      </c>
      <c r="E134" s="100">
        <v>811</v>
      </c>
      <c r="F134" s="100">
        <v>899</v>
      </c>
      <c r="G134" s="100">
        <v>12</v>
      </c>
      <c r="H134" s="156">
        <v>8</v>
      </c>
      <c r="I134" s="168"/>
      <c r="J134" s="68"/>
      <c r="K134" s="68"/>
      <c r="L134" s="68">
        <f t="shared" si="3"/>
        <v>3189</v>
      </c>
      <c r="M134" s="68">
        <v>899</v>
      </c>
      <c r="N134" s="68"/>
      <c r="O134" s="68">
        <f t="shared" si="4"/>
        <v>37</v>
      </c>
      <c r="P134" s="68">
        <f t="shared" si="5"/>
        <v>8</v>
      </c>
    </row>
    <row r="135" spans="1:16">
      <c r="A135" s="173"/>
      <c r="B135" s="122"/>
      <c r="C135" s="124"/>
      <c r="D135" s="28">
        <v>94</v>
      </c>
      <c r="E135" s="100">
        <v>825</v>
      </c>
      <c r="F135" s="100">
        <v>899</v>
      </c>
      <c r="G135" s="100">
        <v>13</v>
      </c>
      <c r="H135" s="156">
        <v>8</v>
      </c>
      <c r="I135" s="168"/>
      <c r="J135" s="68"/>
      <c r="K135" s="68"/>
      <c r="L135" s="68">
        <f t="shared" si="3"/>
        <v>3175</v>
      </c>
      <c r="M135" s="68">
        <v>899</v>
      </c>
      <c r="N135" s="68"/>
      <c r="O135" s="68">
        <f t="shared" si="4"/>
        <v>36</v>
      </c>
      <c r="P135" s="68">
        <f t="shared" si="5"/>
        <v>8</v>
      </c>
    </row>
    <row r="136" spans="1:16">
      <c r="A136" s="173"/>
      <c r="B136" s="122"/>
      <c r="C136" s="124"/>
      <c r="D136" s="28">
        <v>95</v>
      </c>
      <c r="E136" s="100">
        <v>840</v>
      </c>
      <c r="F136" s="100">
        <v>899</v>
      </c>
      <c r="G136" s="100">
        <v>14</v>
      </c>
      <c r="H136" s="156">
        <v>8</v>
      </c>
      <c r="I136" s="168"/>
      <c r="J136" s="68"/>
      <c r="K136" s="68"/>
      <c r="L136" s="68">
        <f t="shared" si="3"/>
        <v>3160</v>
      </c>
      <c r="M136" s="68">
        <v>899</v>
      </c>
      <c r="N136" s="68"/>
      <c r="O136" s="68">
        <f t="shared" si="4"/>
        <v>35</v>
      </c>
      <c r="P136" s="68">
        <f t="shared" si="5"/>
        <v>8</v>
      </c>
    </row>
    <row r="137" spans="1:16">
      <c r="A137" s="173"/>
      <c r="B137" s="122"/>
      <c r="C137" s="124"/>
      <c r="D137" s="28">
        <v>96</v>
      </c>
      <c r="E137" s="100">
        <v>854</v>
      </c>
      <c r="F137" s="100">
        <v>899</v>
      </c>
      <c r="G137" s="100">
        <v>15</v>
      </c>
      <c r="H137" s="156">
        <v>8</v>
      </c>
      <c r="I137" s="168"/>
      <c r="J137" s="68"/>
      <c r="K137" s="68"/>
      <c r="L137" s="68">
        <f t="shared" si="3"/>
        <v>3146</v>
      </c>
      <c r="M137" s="68">
        <v>899</v>
      </c>
      <c r="N137" s="68"/>
      <c r="O137" s="68">
        <f t="shared" si="4"/>
        <v>34</v>
      </c>
      <c r="P137" s="68">
        <f t="shared" si="5"/>
        <v>8</v>
      </c>
    </row>
    <row r="138" spans="1:16">
      <c r="A138" s="173"/>
      <c r="B138" s="122"/>
      <c r="C138" s="124"/>
      <c r="D138" s="28">
        <v>97</v>
      </c>
      <c r="E138" s="100">
        <v>869</v>
      </c>
      <c r="F138" s="100">
        <v>900</v>
      </c>
      <c r="G138" s="100">
        <v>16</v>
      </c>
      <c r="H138" s="156">
        <v>8</v>
      </c>
      <c r="I138" s="168"/>
      <c r="J138" s="68"/>
      <c r="K138" s="68"/>
      <c r="L138" s="68">
        <f t="shared" si="3"/>
        <v>3131</v>
      </c>
      <c r="M138" s="68">
        <v>900</v>
      </c>
      <c r="N138" s="68"/>
      <c r="O138" s="68">
        <f t="shared" si="4"/>
        <v>33</v>
      </c>
      <c r="P138" s="68">
        <f t="shared" si="5"/>
        <v>8</v>
      </c>
    </row>
    <row r="139" spans="1:16">
      <c r="A139" s="173"/>
      <c r="B139" s="122"/>
      <c r="C139" s="124"/>
      <c r="D139" s="28">
        <v>98</v>
      </c>
      <c r="E139" s="100">
        <v>884</v>
      </c>
      <c r="F139" s="100">
        <v>900</v>
      </c>
      <c r="G139" s="100">
        <v>17</v>
      </c>
      <c r="H139" s="156">
        <v>8</v>
      </c>
      <c r="I139" s="168"/>
      <c r="J139" s="68"/>
      <c r="K139" s="68"/>
      <c r="L139" s="68">
        <f t="shared" si="3"/>
        <v>3116</v>
      </c>
      <c r="M139" s="68">
        <v>900</v>
      </c>
      <c r="N139" s="68"/>
      <c r="O139" s="68">
        <f t="shared" si="4"/>
        <v>32</v>
      </c>
      <c r="P139" s="68">
        <f t="shared" si="5"/>
        <v>8</v>
      </c>
    </row>
    <row r="140" spans="1:16">
      <c r="A140" s="173"/>
      <c r="B140" s="122"/>
      <c r="C140" s="124"/>
      <c r="D140" s="28">
        <v>99</v>
      </c>
      <c r="E140" s="100">
        <v>899</v>
      </c>
      <c r="F140" s="100">
        <v>900</v>
      </c>
      <c r="G140" s="100">
        <v>18</v>
      </c>
      <c r="H140" s="156">
        <v>8</v>
      </c>
      <c r="I140" s="168"/>
      <c r="J140" s="68"/>
      <c r="K140" s="68"/>
      <c r="L140" s="68">
        <f t="shared" si="3"/>
        <v>3101</v>
      </c>
      <c r="M140" s="68">
        <v>900</v>
      </c>
      <c r="N140" s="68"/>
      <c r="O140" s="68">
        <f t="shared" si="4"/>
        <v>31</v>
      </c>
      <c r="P140" s="68">
        <f t="shared" si="5"/>
        <v>8</v>
      </c>
    </row>
    <row r="141" spans="1:16">
      <c r="A141" s="173"/>
      <c r="B141" s="122"/>
      <c r="C141" s="124"/>
      <c r="D141" s="29">
        <v>100</v>
      </c>
      <c r="E141" s="100">
        <v>651</v>
      </c>
      <c r="F141" s="100">
        <v>920</v>
      </c>
      <c r="G141" s="100">
        <v>1</v>
      </c>
      <c r="H141" s="156">
        <v>9</v>
      </c>
      <c r="I141" s="168"/>
      <c r="J141" s="68"/>
      <c r="K141" s="68"/>
      <c r="L141" s="68">
        <f t="shared" si="3"/>
        <v>3349</v>
      </c>
      <c r="M141" s="68">
        <v>920</v>
      </c>
      <c r="N141" s="68"/>
      <c r="O141" s="68">
        <f t="shared" si="4"/>
        <v>48</v>
      </c>
      <c r="P141" s="68">
        <f t="shared" si="5"/>
        <v>9</v>
      </c>
    </row>
    <row r="142" spans="1:16">
      <c r="A142" s="173"/>
      <c r="B142" s="122"/>
      <c r="C142" s="124"/>
      <c r="D142" s="28">
        <v>101</v>
      </c>
      <c r="E142" s="100">
        <v>666</v>
      </c>
      <c r="F142" s="100">
        <v>920</v>
      </c>
      <c r="G142" s="100">
        <v>2</v>
      </c>
      <c r="H142" s="156">
        <v>9</v>
      </c>
      <c r="I142" s="168"/>
      <c r="J142" s="68"/>
      <c r="K142" s="68"/>
      <c r="L142" s="68">
        <f t="shared" si="3"/>
        <v>3334</v>
      </c>
      <c r="M142" s="68">
        <v>920</v>
      </c>
      <c r="N142" s="68"/>
      <c r="O142" s="68">
        <f t="shared" si="4"/>
        <v>47</v>
      </c>
      <c r="P142" s="68">
        <f t="shared" si="5"/>
        <v>9</v>
      </c>
    </row>
    <row r="143" spans="1:16">
      <c r="A143" s="173"/>
      <c r="B143" s="122"/>
      <c r="C143" s="124"/>
      <c r="D143" s="28">
        <v>102</v>
      </c>
      <c r="E143" s="100">
        <v>680</v>
      </c>
      <c r="F143" s="100">
        <v>920</v>
      </c>
      <c r="G143" s="100">
        <v>3</v>
      </c>
      <c r="H143" s="156">
        <v>9</v>
      </c>
      <c r="I143" s="168"/>
      <c r="J143" s="68"/>
      <c r="K143" s="68"/>
      <c r="L143" s="68">
        <f t="shared" si="3"/>
        <v>3320</v>
      </c>
      <c r="M143" s="68">
        <v>920</v>
      </c>
      <c r="N143" s="68"/>
      <c r="O143" s="68">
        <f t="shared" si="4"/>
        <v>46</v>
      </c>
      <c r="P143" s="68">
        <f t="shared" si="5"/>
        <v>9</v>
      </c>
    </row>
    <row r="144" spans="1:16">
      <c r="A144" s="173"/>
      <c r="B144" s="122"/>
      <c r="C144" s="124"/>
      <c r="D144" s="28">
        <v>103</v>
      </c>
      <c r="E144" s="100">
        <v>695</v>
      </c>
      <c r="F144" s="100">
        <v>920</v>
      </c>
      <c r="G144" s="100">
        <v>4</v>
      </c>
      <c r="H144" s="156">
        <v>9</v>
      </c>
      <c r="I144" s="168"/>
      <c r="J144" s="68"/>
      <c r="K144" s="68"/>
      <c r="L144" s="68">
        <f t="shared" ref="L144:L207" si="6">4000-E144</f>
        <v>3305</v>
      </c>
      <c r="M144" s="68">
        <v>920</v>
      </c>
      <c r="N144" s="68"/>
      <c r="O144" s="68">
        <f t="shared" ref="O144:O207" si="7">49-G144</f>
        <v>45</v>
      </c>
      <c r="P144" s="68">
        <f t="shared" ref="P144:P207" si="8">H144</f>
        <v>9</v>
      </c>
    </row>
    <row r="145" spans="1:16">
      <c r="A145" s="173"/>
      <c r="B145" s="122"/>
      <c r="C145" s="124"/>
      <c r="D145" s="28">
        <v>104</v>
      </c>
      <c r="E145" s="100">
        <v>709</v>
      </c>
      <c r="F145" s="100">
        <v>920</v>
      </c>
      <c r="G145" s="100">
        <v>5</v>
      </c>
      <c r="H145" s="156">
        <v>9</v>
      </c>
      <c r="I145" s="168"/>
      <c r="J145" s="68"/>
      <c r="K145" s="68"/>
      <c r="L145" s="68">
        <f t="shared" si="6"/>
        <v>3291</v>
      </c>
      <c r="M145" s="68">
        <v>920</v>
      </c>
      <c r="N145" s="68"/>
      <c r="O145" s="68">
        <f t="shared" si="7"/>
        <v>44</v>
      </c>
      <c r="P145" s="68">
        <f t="shared" si="8"/>
        <v>9</v>
      </c>
    </row>
    <row r="146" spans="1:16">
      <c r="A146" s="173"/>
      <c r="B146" s="122"/>
      <c r="C146" s="124"/>
      <c r="D146" s="28">
        <v>105</v>
      </c>
      <c r="E146" s="100">
        <v>723</v>
      </c>
      <c r="F146" s="100">
        <v>920</v>
      </c>
      <c r="G146" s="100">
        <v>6</v>
      </c>
      <c r="H146" s="156">
        <v>9</v>
      </c>
      <c r="I146" s="168"/>
      <c r="J146" s="68"/>
      <c r="K146" s="68"/>
      <c r="L146" s="68">
        <f t="shared" si="6"/>
        <v>3277</v>
      </c>
      <c r="M146" s="68">
        <v>920</v>
      </c>
      <c r="N146" s="68"/>
      <c r="O146" s="68">
        <f t="shared" si="7"/>
        <v>43</v>
      </c>
      <c r="P146" s="68">
        <f t="shared" si="8"/>
        <v>9</v>
      </c>
    </row>
    <row r="147" spans="1:16">
      <c r="A147" s="173"/>
      <c r="B147" s="122"/>
      <c r="C147" s="124"/>
      <c r="D147" s="28">
        <v>106</v>
      </c>
      <c r="E147" s="100">
        <v>737</v>
      </c>
      <c r="F147" s="100">
        <v>921</v>
      </c>
      <c r="G147" s="100">
        <v>7</v>
      </c>
      <c r="H147" s="156">
        <v>9</v>
      </c>
      <c r="I147" s="168"/>
      <c r="J147" s="68"/>
      <c r="K147" s="68"/>
      <c r="L147" s="68">
        <f t="shared" si="6"/>
        <v>3263</v>
      </c>
      <c r="M147" s="68">
        <v>921</v>
      </c>
      <c r="N147" s="68"/>
      <c r="O147" s="68">
        <f t="shared" si="7"/>
        <v>42</v>
      </c>
      <c r="P147" s="68">
        <f t="shared" si="8"/>
        <v>9</v>
      </c>
    </row>
    <row r="148" spans="1:16">
      <c r="A148" s="173"/>
      <c r="B148" s="122"/>
      <c r="C148" s="124"/>
      <c r="D148" s="28">
        <v>107</v>
      </c>
      <c r="E148" s="100">
        <v>752</v>
      </c>
      <c r="F148" s="100">
        <v>921</v>
      </c>
      <c r="G148" s="100">
        <v>8</v>
      </c>
      <c r="H148" s="156">
        <v>9</v>
      </c>
      <c r="I148" s="168"/>
      <c r="J148" s="68"/>
      <c r="K148" s="68"/>
      <c r="L148" s="68">
        <f t="shared" si="6"/>
        <v>3248</v>
      </c>
      <c r="M148" s="68">
        <v>921</v>
      </c>
      <c r="N148" s="68"/>
      <c r="O148" s="68">
        <f t="shared" si="7"/>
        <v>41</v>
      </c>
      <c r="P148" s="68">
        <f t="shared" si="8"/>
        <v>9</v>
      </c>
    </row>
    <row r="149" spans="1:16">
      <c r="A149" s="173"/>
      <c r="B149" s="122"/>
      <c r="C149" s="124"/>
      <c r="D149" s="28">
        <v>108</v>
      </c>
      <c r="E149" s="100">
        <v>766</v>
      </c>
      <c r="F149" s="100">
        <v>921</v>
      </c>
      <c r="G149" s="100">
        <v>9</v>
      </c>
      <c r="H149" s="156">
        <v>9</v>
      </c>
      <c r="I149" s="168"/>
      <c r="J149" s="68"/>
      <c r="K149" s="68"/>
      <c r="L149" s="68">
        <f t="shared" si="6"/>
        <v>3234</v>
      </c>
      <c r="M149" s="68">
        <v>921</v>
      </c>
      <c r="N149" s="68"/>
      <c r="O149" s="68">
        <f t="shared" si="7"/>
        <v>40</v>
      </c>
      <c r="P149" s="68">
        <f t="shared" si="8"/>
        <v>9</v>
      </c>
    </row>
    <row r="150" spans="1:16">
      <c r="A150" s="173"/>
      <c r="B150" s="122"/>
      <c r="C150" s="124"/>
      <c r="D150" s="28">
        <v>109</v>
      </c>
      <c r="E150" s="100">
        <v>780</v>
      </c>
      <c r="F150" s="100">
        <v>921</v>
      </c>
      <c r="G150" s="100">
        <v>10</v>
      </c>
      <c r="H150" s="156">
        <v>9</v>
      </c>
      <c r="I150" s="168"/>
      <c r="J150" s="68"/>
      <c r="K150" s="68"/>
      <c r="L150" s="68">
        <f t="shared" si="6"/>
        <v>3220</v>
      </c>
      <c r="M150" s="68">
        <v>921</v>
      </c>
      <c r="N150" s="68"/>
      <c r="O150" s="68">
        <f t="shared" si="7"/>
        <v>39</v>
      </c>
      <c r="P150" s="68">
        <f t="shared" si="8"/>
        <v>9</v>
      </c>
    </row>
    <row r="151" spans="1:16">
      <c r="A151" s="173"/>
      <c r="B151" s="122"/>
      <c r="C151" s="124"/>
      <c r="D151" s="28">
        <v>110</v>
      </c>
      <c r="E151" s="100">
        <v>795</v>
      </c>
      <c r="F151" s="100">
        <v>921</v>
      </c>
      <c r="G151" s="100">
        <v>11</v>
      </c>
      <c r="H151" s="156">
        <v>9</v>
      </c>
      <c r="I151" s="168"/>
      <c r="J151" s="68"/>
      <c r="K151" s="68"/>
      <c r="L151" s="68">
        <f t="shared" si="6"/>
        <v>3205</v>
      </c>
      <c r="M151" s="68">
        <v>921</v>
      </c>
      <c r="N151" s="68"/>
      <c r="O151" s="68">
        <f t="shared" si="7"/>
        <v>38</v>
      </c>
      <c r="P151" s="68">
        <f t="shared" si="8"/>
        <v>9</v>
      </c>
    </row>
    <row r="152" spans="1:16">
      <c r="A152" s="173"/>
      <c r="B152" s="122"/>
      <c r="C152" s="124"/>
      <c r="D152" s="28">
        <v>111</v>
      </c>
      <c r="E152" s="100">
        <v>809</v>
      </c>
      <c r="F152" s="100">
        <v>921</v>
      </c>
      <c r="G152" s="100">
        <v>12</v>
      </c>
      <c r="H152" s="156">
        <v>9</v>
      </c>
      <c r="I152" s="168"/>
      <c r="J152" s="68"/>
      <c r="K152" s="68"/>
      <c r="L152" s="68">
        <f t="shared" si="6"/>
        <v>3191</v>
      </c>
      <c r="M152" s="68">
        <v>921</v>
      </c>
      <c r="N152" s="68"/>
      <c r="O152" s="68">
        <f t="shared" si="7"/>
        <v>37</v>
      </c>
      <c r="P152" s="68">
        <f t="shared" si="8"/>
        <v>9</v>
      </c>
    </row>
    <row r="153" spans="1:16">
      <c r="A153" s="173"/>
      <c r="B153" s="122"/>
      <c r="C153" s="124"/>
      <c r="D153" s="28">
        <v>112</v>
      </c>
      <c r="E153" s="100">
        <v>824</v>
      </c>
      <c r="F153" s="100">
        <v>921</v>
      </c>
      <c r="G153" s="100">
        <v>13</v>
      </c>
      <c r="H153" s="156">
        <v>9</v>
      </c>
      <c r="I153" s="168"/>
      <c r="J153" s="68"/>
      <c r="K153" s="68"/>
      <c r="L153" s="68">
        <f t="shared" si="6"/>
        <v>3176</v>
      </c>
      <c r="M153" s="68">
        <v>921</v>
      </c>
      <c r="N153" s="68"/>
      <c r="O153" s="68">
        <f t="shared" si="7"/>
        <v>36</v>
      </c>
      <c r="P153" s="68">
        <f t="shared" si="8"/>
        <v>9</v>
      </c>
    </row>
    <row r="154" spans="1:16">
      <c r="A154" s="173"/>
      <c r="B154" s="122"/>
      <c r="C154" s="124"/>
      <c r="D154" s="28">
        <v>113</v>
      </c>
      <c r="E154" s="100">
        <v>839</v>
      </c>
      <c r="F154" s="100">
        <v>921</v>
      </c>
      <c r="G154" s="100">
        <v>14</v>
      </c>
      <c r="H154" s="156">
        <v>9</v>
      </c>
      <c r="I154" s="168"/>
      <c r="J154" s="68"/>
      <c r="K154" s="68"/>
      <c r="L154" s="68">
        <f t="shared" si="6"/>
        <v>3161</v>
      </c>
      <c r="M154" s="68">
        <v>921</v>
      </c>
      <c r="N154" s="68"/>
      <c r="O154" s="68">
        <f t="shared" si="7"/>
        <v>35</v>
      </c>
      <c r="P154" s="68">
        <f t="shared" si="8"/>
        <v>9</v>
      </c>
    </row>
    <row r="155" spans="1:16">
      <c r="A155" s="173"/>
      <c r="B155" s="122"/>
      <c r="C155" s="124"/>
      <c r="D155" s="28">
        <v>114</v>
      </c>
      <c r="E155" s="100">
        <v>854</v>
      </c>
      <c r="F155" s="100">
        <v>921</v>
      </c>
      <c r="G155" s="100">
        <v>15</v>
      </c>
      <c r="H155" s="156">
        <v>9</v>
      </c>
      <c r="I155" s="168"/>
      <c r="J155" s="68"/>
      <c r="K155" s="68"/>
      <c r="L155" s="68">
        <f t="shared" si="6"/>
        <v>3146</v>
      </c>
      <c r="M155" s="68">
        <v>921</v>
      </c>
      <c r="N155" s="68"/>
      <c r="O155" s="68">
        <f t="shared" si="7"/>
        <v>34</v>
      </c>
      <c r="P155" s="68">
        <f t="shared" si="8"/>
        <v>9</v>
      </c>
    </row>
    <row r="156" spans="1:16">
      <c r="A156" s="173"/>
      <c r="B156" s="122"/>
      <c r="C156" s="124"/>
      <c r="D156" s="28">
        <v>115</v>
      </c>
      <c r="E156" s="100">
        <v>869</v>
      </c>
      <c r="F156" s="100">
        <v>921</v>
      </c>
      <c r="G156" s="100">
        <v>16</v>
      </c>
      <c r="H156" s="156">
        <v>9</v>
      </c>
      <c r="I156" s="168"/>
      <c r="J156" s="68"/>
      <c r="K156" s="68"/>
      <c r="L156" s="68">
        <f t="shared" si="6"/>
        <v>3131</v>
      </c>
      <c r="M156" s="68">
        <v>921</v>
      </c>
      <c r="N156" s="68"/>
      <c r="O156" s="68">
        <f t="shared" si="7"/>
        <v>33</v>
      </c>
      <c r="P156" s="68">
        <f t="shared" si="8"/>
        <v>9</v>
      </c>
    </row>
    <row r="157" spans="1:16">
      <c r="A157" s="173"/>
      <c r="B157" s="122"/>
      <c r="C157" s="124"/>
      <c r="D157" s="28">
        <v>116</v>
      </c>
      <c r="E157" s="100">
        <v>884</v>
      </c>
      <c r="F157" s="100">
        <v>921</v>
      </c>
      <c r="G157" s="100">
        <v>17</v>
      </c>
      <c r="H157" s="156">
        <v>9</v>
      </c>
      <c r="I157" s="168"/>
      <c r="J157" s="68"/>
      <c r="K157" s="68"/>
      <c r="L157" s="68">
        <f t="shared" si="6"/>
        <v>3116</v>
      </c>
      <c r="M157" s="68">
        <v>921</v>
      </c>
      <c r="N157" s="68"/>
      <c r="O157" s="68">
        <f t="shared" si="7"/>
        <v>32</v>
      </c>
      <c r="P157" s="68">
        <f t="shared" si="8"/>
        <v>9</v>
      </c>
    </row>
    <row r="158" spans="1:16">
      <c r="A158" s="173"/>
      <c r="B158" s="122"/>
      <c r="C158" s="124"/>
      <c r="D158" s="29">
        <v>117</v>
      </c>
      <c r="E158" s="100">
        <v>650</v>
      </c>
      <c r="F158" s="100">
        <v>944</v>
      </c>
      <c r="G158" s="100">
        <v>1</v>
      </c>
      <c r="H158" s="156">
        <v>10</v>
      </c>
      <c r="I158" s="168"/>
      <c r="J158" s="68"/>
      <c r="K158" s="68"/>
      <c r="L158" s="68">
        <f t="shared" si="6"/>
        <v>3350</v>
      </c>
      <c r="M158" s="68">
        <v>944</v>
      </c>
      <c r="N158" s="68"/>
      <c r="O158" s="68">
        <f t="shared" si="7"/>
        <v>48</v>
      </c>
      <c r="P158" s="68">
        <f t="shared" si="8"/>
        <v>10</v>
      </c>
    </row>
    <row r="159" spans="1:16">
      <c r="A159" s="173"/>
      <c r="B159" s="122"/>
      <c r="C159" s="124"/>
      <c r="D159" s="28">
        <v>118</v>
      </c>
      <c r="E159" s="100">
        <v>665</v>
      </c>
      <c r="F159" s="100">
        <v>944</v>
      </c>
      <c r="G159" s="100">
        <v>2</v>
      </c>
      <c r="H159" s="156">
        <v>10</v>
      </c>
      <c r="I159" s="168"/>
      <c r="J159" s="68"/>
      <c r="K159" s="68"/>
      <c r="L159" s="68">
        <f t="shared" si="6"/>
        <v>3335</v>
      </c>
      <c r="M159" s="68">
        <v>944</v>
      </c>
      <c r="N159" s="68"/>
      <c r="O159" s="68">
        <f t="shared" si="7"/>
        <v>47</v>
      </c>
      <c r="P159" s="68">
        <f t="shared" si="8"/>
        <v>10</v>
      </c>
    </row>
    <row r="160" spans="1:16">
      <c r="A160" s="173"/>
      <c r="B160" s="122"/>
      <c r="C160" s="124"/>
      <c r="D160" s="28">
        <v>119</v>
      </c>
      <c r="E160" s="100">
        <v>680</v>
      </c>
      <c r="F160" s="100">
        <v>944</v>
      </c>
      <c r="G160" s="100">
        <v>3</v>
      </c>
      <c r="H160" s="156">
        <v>10</v>
      </c>
      <c r="I160" s="168"/>
      <c r="J160" s="68"/>
      <c r="K160" s="68"/>
      <c r="L160" s="68">
        <f t="shared" si="6"/>
        <v>3320</v>
      </c>
      <c r="M160" s="68">
        <v>944</v>
      </c>
      <c r="N160" s="68"/>
      <c r="O160" s="68">
        <f t="shared" si="7"/>
        <v>46</v>
      </c>
      <c r="P160" s="68">
        <f t="shared" si="8"/>
        <v>10</v>
      </c>
    </row>
    <row r="161" spans="1:16">
      <c r="A161" s="173"/>
      <c r="B161" s="122"/>
      <c r="C161" s="124"/>
      <c r="D161" s="28">
        <v>120</v>
      </c>
      <c r="E161" s="100">
        <v>694</v>
      </c>
      <c r="F161" s="100">
        <v>943</v>
      </c>
      <c r="G161" s="100">
        <v>4</v>
      </c>
      <c r="H161" s="156">
        <v>10</v>
      </c>
      <c r="I161" s="168"/>
      <c r="J161" s="68"/>
      <c r="K161" s="68"/>
      <c r="L161" s="68">
        <f t="shared" si="6"/>
        <v>3306</v>
      </c>
      <c r="M161" s="68">
        <v>943</v>
      </c>
      <c r="N161" s="68"/>
      <c r="O161" s="68">
        <f t="shared" si="7"/>
        <v>45</v>
      </c>
      <c r="P161" s="68">
        <f t="shared" si="8"/>
        <v>10</v>
      </c>
    </row>
    <row r="162" spans="1:16">
      <c r="A162" s="173"/>
      <c r="B162" s="122"/>
      <c r="C162" s="124"/>
      <c r="D162" s="28">
        <v>121</v>
      </c>
      <c r="E162" s="100">
        <v>708</v>
      </c>
      <c r="F162" s="100">
        <v>943</v>
      </c>
      <c r="G162" s="100">
        <v>5</v>
      </c>
      <c r="H162" s="156">
        <v>10</v>
      </c>
      <c r="I162" s="168"/>
      <c r="J162" s="68"/>
      <c r="K162" s="68"/>
      <c r="L162" s="68">
        <f t="shared" si="6"/>
        <v>3292</v>
      </c>
      <c r="M162" s="68">
        <v>943</v>
      </c>
      <c r="N162" s="68"/>
      <c r="O162" s="68">
        <f t="shared" si="7"/>
        <v>44</v>
      </c>
      <c r="P162" s="68">
        <f t="shared" si="8"/>
        <v>10</v>
      </c>
    </row>
    <row r="163" spans="1:16">
      <c r="A163" s="173"/>
      <c r="B163" s="122"/>
      <c r="C163" s="124"/>
      <c r="D163" s="28">
        <v>122</v>
      </c>
      <c r="E163" s="100">
        <v>722</v>
      </c>
      <c r="F163" s="100">
        <v>943</v>
      </c>
      <c r="G163" s="100">
        <v>6</v>
      </c>
      <c r="H163" s="156">
        <v>10</v>
      </c>
      <c r="I163" s="168"/>
      <c r="J163" s="68"/>
      <c r="K163" s="68"/>
      <c r="L163" s="68">
        <f t="shared" si="6"/>
        <v>3278</v>
      </c>
      <c r="M163" s="68">
        <v>943</v>
      </c>
      <c r="N163" s="68"/>
      <c r="O163" s="68">
        <f t="shared" si="7"/>
        <v>43</v>
      </c>
      <c r="P163" s="68">
        <f t="shared" si="8"/>
        <v>10</v>
      </c>
    </row>
    <row r="164" spans="1:16">
      <c r="A164" s="173"/>
      <c r="B164" s="122"/>
      <c r="C164" s="124"/>
      <c r="D164" s="28">
        <v>123</v>
      </c>
      <c r="E164" s="100">
        <v>736</v>
      </c>
      <c r="F164" s="100">
        <v>943</v>
      </c>
      <c r="G164" s="100">
        <v>7</v>
      </c>
      <c r="H164" s="156">
        <v>10</v>
      </c>
      <c r="I164" s="168"/>
      <c r="J164" s="68"/>
      <c r="K164" s="68"/>
      <c r="L164" s="68">
        <f t="shared" si="6"/>
        <v>3264</v>
      </c>
      <c r="M164" s="68">
        <v>943</v>
      </c>
      <c r="N164" s="68"/>
      <c r="O164" s="68">
        <f t="shared" si="7"/>
        <v>42</v>
      </c>
      <c r="P164" s="68">
        <f t="shared" si="8"/>
        <v>10</v>
      </c>
    </row>
    <row r="165" spans="1:16">
      <c r="A165" s="173"/>
      <c r="B165" s="122"/>
      <c r="C165" s="124"/>
      <c r="D165" s="28">
        <v>124</v>
      </c>
      <c r="E165" s="100">
        <v>751</v>
      </c>
      <c r="F165" s="100">
        <v>943</v>
      </c>
      <c r="G165" s="100">
        <v>8</v>
      </c>
      <c r="H165" s="156">
        <v>10</v>
      </c>
      <c r="I165" s="168"/>
      <c r="J165" s="68"/>
      <c r="K165" s="68"/>
      <c r="L165" s="68">
        <f t="shared" si="6"/>
        <v>3249</v>
      </c>
      <c r="M165" s="68">
        <v>943</v>
      </c>
      <c r="N165" s="68"/>
      <c r="O165" s="68">
        <f t="shared" si="7"/>
        <v>41</v>
      </c>
      <c r="P165" s="68">
        <f t="shared" si="8"/>
        <v>10</v>
      </c>
    </row>
    <row r="166" spans="1:16">
      <c r="A166" s="173"/>
      <c r="B166" s="122"/>
      <c r="C166" s="124"/>
      <c r="D166" s="28">
        <v>125</v>
      </c>
      <c r="E166" s="100">
        <v>765</v>
      </c>
      <c r="F166" s="100">
        <v>943</v>
      </c>
      <c r="G166" s="100">
        <v>9</v>
      </c>
      <c r="H166" s="156">
        <v>10</v>
      </c>
      <c r="I166" s="168"/>
      <c r="J166" s="68"/>
      <c r="K166" s="68"/>
      <c r="L166" s="68">
        <f t="shared" si="6"/>
        <v>3235</v>
      </c>
      <c r="M166" s="68">
        <v>943</v>
      </c>
      <c r="N166" s="68"/>
      <c r="O166" s="68">
        <f t="shared" si="7"/>
        <v>40</v>
      </c>
      <c r="P166" s="68">
        <f t="shared" si="8"/>
        <v>10</v>
      </c>
    </row>
    <row r="167" spans="1:16">
      <c r="A167" s="173"/>
      <c r="B167" s="122"/>
      <c r="C167" s="124"/>
      <c r="D167" s="28">
        <v>126</v>
      </c>
      <c r="E167" s="100">
        <v>780</v>
      </c>
      <c r="F167" s="100">
        <v>942</v>
      </c>
      <c r="G167" s="100">
        <v>10</v>
      </c>
      <c r="H167" s="156">
        <v>10</v>
      </c>
      <c r="I167" s="168"/>
      <c r="J167" s="68"/>
      <c r="K167" s="68"/>
      <c r="L167" s="68">
        <f t="shared" si="6"/>
        <v>3220</v>
      </c>
      <c r="M167" s="68">
        <v>942</v>
      </c>
      <c r="N167" s="68"/>
      <c r="O167" s="68">
        <f t="shared" si="7"/>
        <v>39</v>
      </c>
      <c r="P167" s="68">
        <f t="shared" si="8"/>
        <v>10</v>
      </c>
    </row>
    <row r="168" spans="1:16">
      <c r="A168" s="173"/>
      <c r="B168" s="122"/>
      <c r="C168" s="124"/>
      <c r="D168" s="28">
        <v>127</v>
      </c>
      <c r="E168" s="100">
        <v>795</v>
      </c>
      <c r="F168" s="100">
        <v>942</v>
      </c>
      <c r="G168" s="100">
        <v>11</v>
      </c>
      <c r="H168" s="156">
        <v>10</v>
      </c>
      <c r="I168" s="168"/>
      <c r="J168" s="68"/>
      <c r="K168" s="68"/>
      <c r="L168" s="68">
        <f t="shared" si="6"/>
        <v>3205</v>
      </c>
      <c r="M168" s="68">
        <v>942</v>
      </c>
      <c r="N168" s="68"/>
      <c r="O168" s="68">
        <f t="shared" si="7"/>
        <v>38</v>
      </c>
      <c r="P168" s="68">
        <f t="shared" si="8"/>
        <v>10</v>
      </c>
    </row>
    <row r="169" spans="1:16">
      <c r="A169" s="173"/>
      <c r="B169" s="122"/>
      <c r="C169" s="124"/>
      <c r="D169" s="28">
        <v>128</v>
      </c>
      <c r="E169" s="100">
        <v>809</v>
      </c>
      <c r="F169" s="100">
        <v>942</v>
      </c>
      <c r="G169" s="100">
        <v>12</v>
      </c>
      <c r="H169" s="156">
        <v>10</v>
      </c>
      <c r="I169" s="168"/>
      <c r="J169" s="68"/>
      <c r="K169" s="68"/>
      <c r="L169" s="68">
        <f t="shared" si="6"/>
        <v>3191</v>
      </c>
      <c r="M169" s="68">
        <v>942</v>
      </c>
      <c r="N169" s="68"/>
      <c r="O169" s="68">
        <f t="shared" si="7"/>
        <v>37</v>
      </c>
      <c r="P169" s="68">
        <f t="shared" si="8"/>
        <v>10</v>
      </c>
    </row>
    <row r="170" spans="1:16">
      <c r="A170" s="173"/>
      <c r="B170" s="122"/>
      <c r="C170" s="124"/>
      <c r="D170" s="28">
        <v>129</v>
      </c>
      <c r="E170" s="100">
        <v>824</v>
      </c>
      <c r="F170" s="100">
        <v>942</v>
      </c>
      <c r="G170" s="100">
        <v>13</v>
      </c>
      <c r="H170" s="156">
        <v>10</v>
      </c>
      <c r="I170" s="168"/>
      <c r="J170" s="68"/>
      <c r="K170" s="68"/>
      <c r="L170" s="68">
        <f t="shared" si="6"/>
        <v>3176</v>
      </c>
      <c r="M170" s="68">
        <v>942</v>
      </c>
      <c r="N170" s="68"/>
      <c r="O170" s="68">
        <f t="shared" si="7"/>
        <v>36</v>
      </c>
      <c r="P170" s="68">
        <f t="shared" si="8"/>
        <v>10</v>
      </c>
    </row>
    <row r="171" spans="1:16">
      <c r="A171" s="173"/>
      <c r="B171" s="122"/>
      <c r="C171" s="124"/>
      <c r="D171" s="28">
        <v>130</v>
      </c>
      <c r="E171" s="100">
        <v>839</v>
      </c>
      <c r="F171" s="100">
        <v>942</v>
      </c>
      <c r="G171" s="100">
        <v>14</v>
      </c>
      <c r="H171" s="156">
        <v>10</v>
      </c>
      <c r="I171" s="168"/>
      <c r="J171" s="68"/>
      <c r="K171" s="68"/>
      <c r="L171" s="68">
        <f t="shared" si="6"/>
        <v>3161</v>
      </c>
      <c r="M171" s="68">
        <v>942</v>
      </c>
      <c r="N171" s="68"/>
      <c r="O171" s="68">
        <f t="shared" si="7"/>
        <v>35</v>
      </c>
      <c r="P171" s="68">
        <f t="shared" si="8"/>
        <v>10</v>
      </c>
    </row>
    <row r="172" spans="1:16">
      <c r="A172" s="173"/>
      <c r="B172" s="122"/>
      <c r="C172" s="124"/>
      <c r="D172" s="28">
        <v>131</v>
      </c>
      <c r="E172" s="100">
        <v>854</v>
      </c>
      <c r="F172" s="100">
        <v>942</v>
      </c>
      <c r="G172" s="100">
        <v>15</v>
      </c>
      <c r="H172" s="156">
        <v>10</v>
      </c>
      <c r="I172" s="168"/>
      <c r="J172" s="68"/>
      <c r="K172" s="68"/>
      <c r="L172" s="68">
        <f t="shared" si="6"/>
        <v>3146</v>
      </c>
      <c r="M172" s="68">
        <v>942</v>
      </c>
      <c r="N172" s="68"/>
      <c r="O172" s="68">
        <f t="shared" si="7"/>
        <v>34</v>
      </c>
      <c r="P172" s="68">
        <f t="shared" si="8"/>
        <v>10</v>
      </c>
    </row>
    <row r="173" spans="1:16">
      <c r="A173" s="173"/>
      <c r="B173" s="122"/>
      <c r="C173" s="124"/>
      <c r="D173" s="28">
        <v>132</v>
      </c>
      <c r="E173" s="100">
        <v>869</v>
      </c>
      <c r="F173" s="100">
        <v>942</v>
      </c>
      <c r="G173" s="100">
        <v>16</v>
      </c>
      <c r="H173" s="156">
        <v>10</v>
      </c>
      <c r="I173" s="168"/>
      <c r="J173" s="68"/>
      <c r="K173" s="68"/>
      <c r="L173" s="68">
        <f t="shared" si="6"/>
        <v>3131</v>
      </c>
      <c r="M173" s="68">
        <v>942</v>
      </c>
      <c r="N173" s="68"/>
      <c r="O173" s="68">
        <f t="shared" si="7"/>
        <v>33</v>
      </c>
      <c r="P173" s="68">
        <f t="shared" si="8"/>
        <v>10</v>
      </c>
    </row>
    <row r="174" spans="1:16">
      <c r="A174" s="173"/>
      <c r="B174" s="122"/>
      <c r="C174" s="124"/>
      <c r="D174" s="29">
        <v>133</v>
      </c>
      <c r="E174" s="100">
        <v>649</v>
      </c>
      <c r="F174" s="100">
        <v>967</v>
      </c>
      <c r="G174" s="100">
        <v>1</v>
      </c>
      <c r="H174" s="156">
        <v>11</v>
      </c>
      <c r="I174" s="168"/>
      <c r="J174" s="68"/>
      <c r="K174" s="68"/>
      <c r="L174" s="68">
        <f t="shared" si="6"/>
        <v>3351</v>
      </c>
      <c r="M174" s="68">
        <v>967</v>
      </c>
      <c r="N174" s="68"/>
      <c r="O174" s="68">
        <f t="shared" si="7"/>
        <v>48</v>
      </c>
      <c r="P174" s="68">
        <f t="shared" si="8"/>
        <v>11</v>
      </c>
    </row>
    <row r="175" spans="1:16">
      <c r="A175" s="173"/>
      <c r="B175" s="122"/>
      <c r="C175" s="124"/>
      <c r="D175" s="28">
        <v>134</v>
      </c>
      <c r="E175" s="100">
        <v>664</v>
      </c>
      <c r="F175" s="100">
        <v>967</v>
      </c>
      <c r="G175" s="100">
        <v>2</v>
      </c>
      <c r="H175" s="156">
        <v>11</v>
      </c>
      <c r="I175" s="168"/>
      <c r="J175" s="68"/>
      <c r="K175" s="68"/>
      <c r="L175" s="68">
        <f t="shared" si="6"/>
        <v>3336</v>
      </c>
      <c r="M175" s="68">
        <v>967</v>
      </c>
      <c r="N175" s="68"/>
      <c r="O175" s="68">
        <f t="shared" si="7"/>
        <v>47</v>
      </c>
      <c r="P175" s="68">
        <f t="shared" si="8"/>
        <v>11</v>
      </c>
    </row>
    <row r="176" spans="1:16">
      <c r="A176" s="173"/>
      <c r="B176" s="122"/>
      <c r="C176" s="124"/>
      <c r="D176" s="28">
        <v>135</v>
      </c>
      <c r="E176" s="100">
        <v>679</v>
      </c>
      <c r="F176" s="100">
        <v>967</v>
      </c>
      <c r="G176" s="100">
        <v>3</v>
      </c>
      <c r="H176" s="156">
        <v>11</v>
      </c>
      <c r="I176" s="168"/>
      <c r="J176" s="68"/>
      <c r="K176" s="68"/>
      <c r="L176" s="68">
        <f t="shared" si="6"/>
        <v>3321</v>
      </c>
      <c r="M176" s="68">
        <v>967</v>
      </c>
      <c r="N176" s="68"/>
      <c r="O176" s="68">
        <f t="shared" si="7"/>
        <v>46</v>
      </c>
      <c r="P176" s="68">
        <f t="shared" si="8"/>
        <v>11</v>
      </c>
    </row>
    <row r="177" spans="1:16">
      <c r="A177" s="173"/>
      <c r="B177" s="122"/>
      <c r="C177" s="124"/>
      <c r="D177" s="28">
        <v>136</v>
      </c>
      <c r="E177" s="100">
        <v>693</v>
      </c>
      <c r="F177" s="100">
        <v>967</v>
      </c>
      <c r="G177" s="100">
        <v>4</v>
      </c>
      <c r="H177" s="156">
        <v>11</v>
      </c>
      <c r="I177" s="168"/>
      <c r="J177" s="68"/>
      <c r="K177" s="68"/>
      <c r="L177" s="68">
        <f t="shared" si="6"/>
        <v>3307</v>
      </c>
      <c r="M177" s="68">
        <v>967</v>
      </c>
      <c r="N177" s="68"/>
      <c r="O177" s="68">
        <f t="shared" si="7"/>
        <v>45</v>
      </c>
      <c r="P177" s="68">
        <f t="shared" si="8"/>
        <v>11</v>
      </c>
    </row>
    <row r="178" spans="1:16">
      <c r="A178" s="173"/>
      <c r="B178" s="122"/>
      <c r="C178" s="124"/>
      <c r="D178" s="28">
        <v>137</v>
      </c>
      <c r="E178" s="100">
        <v>707</v>
      </c>
      <c r="F178" s="100">
        <v>966</v>
      </c>
      <c r="G178" s="100">
        <v>5</v>
      </c>
      <c r="H178" s="156">
        <v>11</v>
      </c>
      <c r="I178" s="168"/>
      <c r="J178" s="68"/>
      <c r="K178" s="68"/>
      <c r="L178" s="68">
        <f t="shared" si="6"/>
        <v>3293</v>
      </c>
      <c r="M178" s="68">
        <v>966</v>
      </c>
      <c r="N178" s="68"/>
      <c r="O178" s="68">
        <f t="shared" si="7"/>
        <v>44</v>
      </c>
      <c r="P178" s="68">
        <f t="shared" si="8"/>
        <v>11</v>
      </c>
    </row>
    <row r="179" spans="1:16">
      <c r="A179" s="173"/>
      <c r="B179" s="122"/>
      <c r="C179" s="124"/>
      <c r="D179" s="28">
        <v>138</v>
      </c>
      <c r="E179" s="100">
        <v>721</v>
      </c>
      <c r="F179" s="100">
        <v>966</v>
      </c>
      <c r="G179" s="100">
        <v>6</v>
      </c>
      <c r="H179" s="156">
        <v>11</v>
      </c>
      <c r="I179" s="168"/>
      <c r="J179" s="68"/>
      <c r="K179" s="68"/>
      <c r="L179" s="68">
        <f t="shared" si="6"/>
        <v>3279</v>
      </c>
      <c r="M179" s="68">
        <v>966</v>
      </c>
      <c r="N179" s="68"/>
      <c r="O179" s="68">
        <f t="shared" si="7"/>
        <v>43</v>
      </c>
      <c r="P179" s="68">
        <f t="shared" si="8"/>
        <v>11</v>
      </c>
    </row>
    <row r="180" spans="1:16">
      <c r="A180" s="173"/>
      <c r="B180" s="122"/>
      <c r="C180" s="124"/>
      <c r="D180" s="28">
        <v>139</v>
      </c>
      <c r="E180" s="100">
        <v>736</v>
      </c>
      <c r="F180" s="100">
        <v>965</v>
      </c>
      <c r="G180" s="100">
        <v>7</v>
      </c>
      <c r="H180" s="156">
        <v>11</v>
      </c>
      <c r="I180" s="168"/>
      <c r="J180" s="68"/>
      <c r="K180" s="68"/>
      <c r="L180" s="68">
        <f t="shared" si="6"/>
        <v>3264</v>
      </c>
      <c r="M180" s="68">
        <v>965</v>
      </c>
      <c r="N180" s="68"/>
      <c r="O180" s="68">
        <f t="shared" si="7"/>
        <v>42</v>
      </c>
      <c r="P180" s="68">
        <f t="shared" si="8"/>
        <v>11</v>
      </c>
    </row>
    <row r="181" spans="1:16">
      <c r="A181" s="173"/>
      <c r="B181" s="122"/>
      <c r="C181" s="124"/>
      <c r="D181" s="28">
        <v>140</v>
      </c>
      <c r="E181" s="100">
        <v>750</v>
      </c>
      <c r="F181" s="100">
        <v>965</v>
      </c>
      <c r="G181" s="100">
        <v>8</v>
      </c>
      <c r="H181" s="156">
        <v>11</v>
      </c>
      <c r="I181" s="168"/>
      <c r="J181" s="68"/>
      <c r="K181" s="68"/>
      <c r="L181" s="68">
        <f t="shared" si="6"/>
        <v>3250</v>
      </c>
      <c r="M181" s="68">
        <v>965</v>
      </c>
      <c r="N181" s="68"/>
      <c r="O181" s="68">
        <f t="shared" si="7"/>
        <v>41</v>
      </c>
      <c r="P181" s="68">
        <f t="shared" si="8"/>
        <v>11</v>
      </c>
    </row>
    <row r="182" spans="1:16">
      <c r="A182" s="173"/>
      <c r="B182" s="122"/>
      <c r="C182" s="124"/>
      <c r="D182" s="28">
        <v>141</v>
      </c>
      <c r="E182" s="100">
        <v>765</v>
      </c>
      <c r="F182" s="100">
        <v>964</v>
      </c>
      <c r="G182" s="100">
        <v>9</v>
      </c>
      <c r="H182" s="156">
        <v>11</v>
      </c>
      <c r="I182" s="168"/>
      <c r="J182" s="68"/>
      <c r="K182" s="68"/>
      <c r="L182" s="68">
        <f t="shared" si="6"/>
        <v>3235</v>
      </c>
      <c r="M182" s="68">
        <v>964</v>
      </c>
      <c r="N182" s="68"/>
      <c r="O182" s="68">
        <f t="shared" si="7"/>
        <v>40</v>
      </c>
      <c r="P182" s="68">
        <f t="shared" si="8"/>
        <v>11</v>
      </c>
    </row>
    <row r="183" spans="1:16">
      <c r="A183" s="173"/>
      <c r="B183" s="122"/>
      <c r="C183" s="124"/>
      <c r="D183" s="28">
        <v>142</v>
      </c>
      <c r="E183" s="100">
        <v>780</v>
      </c>
      <c r="F183" s="100">
        <v>964</v>
      </c>
      <c r="G183" s="100">
        <v>10</v>
      </c>
      <c r="H183" s="156">
        <v>11</v>
      </c>
      <c r="I183" s="168"/>
      <c r="J183" s="68"/>
      <c r="K183" s="68"/>
      <c r="L183" s="68">
        <f t="shared" si="6"/>
        <v>3220</v>
      </c>
      <c r="M183" s="68">
        <v>964</v>
      </c>
      <c r="N183" s="68"/>
      <c r="O183" s="68">
        <f t="shared" si="7"/>
        <v>39</v>
      </c>
      <c r="P183" s="68">
        <f t="shared" si="8"/>
        <v>11</v>
      </c>
    </row>
    <row r="184" spans="1:16">
      <c r="A184" s="173"/>
      <c r="B184" s="122"/>
      <c r="C184" s="124"/>
      <c r="D184" s="28">
        <v>143</v>
      </c>
      <c r="E184" s="100">
        <v>794</v>
      </c>
      <c r="F184" s="100">
        <v>964</v>
      </c>
      <c r="G184" s="100">
        <v>11</v>
      </c>
      <c r="H184" s="156">
        <v>11</v>
      </c>
      <c r="I184" s="168"/>
      <c r="J184" s="68"/>
      <c r="K184" s="68"/>
      <c r="L184" s="68">
        <f t="shared" si="6"/>
        <v>3206</v>
      </c>
      <c r="M184" s="68">
        <v>964</v>
      </c>
      <c r="N184" s="68"/>
      <c r="O184" s="68">
        <f t="shared" si="7"/>
        <v>38</v>
      </c>
      <c r="P184" s="68">
        <f t="shared" si="8"/>
        <v>11</v>
      </c>
    </row>
    <row r="185" spans="1:16">
      <c r="A185" s="173"/>
      <c r="B185" s="122"/>
      <c r="C185" s="124"/>
      <c r="D185" s="28">
        <v>144</v>
      </c>
      <c r="E185" s="100">
        <v>809</v>
      </c>
      <c r="F185" s="100">
        <v>963</v>
      </c>
      <c r="G185" s="100">
        <v>12</v>
      </c>
      <c r="H185" s="156">
        <v>11</v>
      </c>
      <c r="I185" s="168"/>
      <c r="J185" s="68"/>
      <c r="K185" s="68"/>
      <c r="L185" s="68">
        <f t="shared" si="6"/>
        <v>3191</v>
      </c>
      <c r="M185" s="68">
        <v>963</v>
      </c>
      <c r="N185" s="68"/>
      <c r="O185" s="68">
        <f t="shared" si="7"/>
        <v>37</v>
      </c>
      <c r="P185" s="68">
        <f t="shared" si="8"/>
        <v>11</v>
      </c>
    </row>
    <row r="186" spans="1:16">
      <c r="A186" s="173"/>
      <c r="B186" s="122"/>
      <c r="C186" s="124"/>
      <c r="D186" s="28">
        <v>145</v>
      </c>
      <c r="E186" s="100">
        <v>824</v>
      </c>
      <c r="F186" s="100">
        <v>963</v>
      </c>
      <c r="G186" s="100">
        <v>13</v>
      </c>
      <c r="H186" s="156">
        <v>11</v>
      </c>
      <c r="I186" s="168"/>
      <c r="J186" s="68"/>
      <c r="K186" s="68"/>
      <c r="L186" s="68">
        <f t="shared" si="6"/>
        <v>3176</v>
      </c>
      <c r="M186" s="68">
        <v>963</v>
      </c>
      <c r="N186" s="68"/>
      <c r="O186" s="68">
        <f t="shared" si="7"/>
        <v>36</v>
      </c>
      <c r="P186" s="68">
        <f t="shared" si="8"/>
        <v>11</v>
      </c>
    </row>
    <row r="187" spans="1:16">
      <c r="A187" s="173"/>
      <c r="B187" s="122"/>
      <c r="C187" s="124"/>
      <c r="D187" s="28">
        <v>146</v>
      </c>
      <c r="E187" s="100">
        <v>838</v>
      </c>
      <c r="F187" s="100">
        <v>963</v>
      </c>
      <c r="G187" s="100">
        <v>14</v>
      </c>
      <c r="H187" s="156">
        <v>11</v>
      </c>
      <c r="I187" s="168"/>
      <c r="J187" s="68"/>
      <c r="K187" s="68"/>
      <c r="L187" s="68">
        <f t="shared" si="6"/>
        <v>3162</v>
      </c>
      <c r="M187" s="68">
        <v>963</v>
      </c>
      <c r="N187" s="68"/>
      <c r="O187" s="68">
        <f t="shared" si="7"/>
        <v>35</v>
      </c>
      <c r="P187" s="68">
        <f t="shared" si="8"/>
        <v>11</v>
      </c>
    </row>
    <row r="188" spans="1:16">
      <c r="A188" s="173"/>
      <c r="B188" s="122"/>
      <c r="C188" s="124"/>
      <c r="D188" s="28">
        <v>147</v>
      </c>
      <c r="E188" s="100">
        <v>853</v>
      </c>
      <c r="F188" s="100">
        <v>962</v>
      </c>
      <c r="G188" s="100">
        <v>15</v>
      </c>
      <c r="H188" s="156">
        <v>11</v>
      </c>
      <c r="I188" s="168"/>
      <c r="J188" s="68"/>
      <c r="K188" s="68"/>
      <c r="L188" s="68">
        <f t="shared" si="6"/>
        <v>3147</v>
      </c>
      <c r="M188" s="68">
        <v>962</v>
      </c>
      <c r="N188" s="68"/>
      <c r="O188" s="68">
        <f t="shared" si="7"/>
        <v>34</v>
      </c>
      <c r="P188" s="68">
        <f t="shared" si="8"/>
        <v>11</v>
      </c>
    </row>
    <row r="189" spans="1:16">
      <c r="A189" s="173"/>
      <c r="B189" s="122"/>
      <c r="C189" s="124"/>
      <c r="D189" s="29">
        <v>148</v>
      </c>
      <c r="E189" s="100">
        <v>648</v>
      </c>
      <c r="F189" s="100">
        <v>990</v>
      </c>
      <c r="G189" s="100">
        <v>1</v>
      </c>
      <c r="H189" s="156">
        <v>12</v>
      </c>
      <c r="I189" s="168"/>
      <c r="J189" s="68"/>
      <c r="K189" s="68"/>
      <c r="L189" s="68">
        <f t="shared" si="6"/>
        <v>3352</v>
      </c>
      <c r="M189" s="68">
        <v>990</v>
      </c>
      <c r="N189" s="68"/>
      <c r="O189" s="68">
        <f t="shared" si="7"/>
        <v>48</v>
      </c>
      <c r="P189" s="68">
        <f t="shared" si="8"/>
        <v>12</v>
      </c>
    </row>
    <row r="190" spans="1:16">
      <c r="A190" s="173"/>
      <c r="B190" s="122"/>
      <c r="C190" s="124"/>
      <c r="D190" s="28">
        <v>149</v>
      </c>
      <c r="E190" s="100">
        <v>663</v>
      </c>
      <c r="F190" s="100">
        <v>989</v>
      </c>
      <c r="G190" s="100">
        <v>2</v>
      </c>
      <c r="H190" s="156">
        <v>12</v>
      </c>
      <c r="I190" s="168"/>
      <c r="J190" s="68"/>
      <c r="K190" s="68"/>
      <c r="L190" s="68">
        <f t="shared" si="6"/>
        <v>3337</v>
      </c>
      <c r="M190" s="68">
        <v>989</v>
      </c>
      <c r="N190" s="68"/>
      <c r="O190" s="68">
        <f t="shared" si="7"/>
        <v>47</v>
      </c>
      <c r="P190" s="68">
        <f t="shared" si="8"/>
        <v>12</v>
      </c>
    </row>
    <row r="191" spans="1:16">
      <c r="A191" s="173"/>
      <c r="B191" s="122"/>
      <c r="C191" s="124"/>
      <c r="D191" s="28">
        <v>150</v>
      </c>
      <c r="E191" s="100">
        <v>678</v>
      </c>
      <c r="F191" s="100">
        <v>989</v>
      </c>
      <c r="G191" s="100">
        <v>3</v>
      </c>
      <c r="H191" s="156">
        <v>12</v>
      </c>
      <c r="I191" s="168"/>
      <c r="J191" s="68"/>
      <c r="K191" s="68"/>
      <c r="L191" s="68">
        <f t="shared" si="6"/>
        <v>3322</v>
      </c>
      <c r="M191" s="68">
        <v>989</v>
      </c>
      <c r="N191" s="68"/>
      <c r="O191" s="68">
        <f t="shared" si="7"/>
        <v>46</v>
      </c>
      <c r="P191" s="68">
        <f t="shared" si="8"/>
        <v>12</v>
      </c>
    </row>
    <row r="192" spans="1:16">
      <c r="A192" s="173"/>
      <c r="B192" s="122"/>
      <c r="C192" s="124"/>
      <c r="D192" s="28">
        <v>151</v>
      </c>
      <c r="E192" s="100">
        <v>692</v>
      </c>
      <c r="F192" s="100">
        <v>989</v>
      </c>
      <c r="G192" s="100">
        <v>4</v>
      </c>
      <c r="H192" s="156">
        <v>12</v>
      </c>
      <c r="I192" s="168"/>
      <c r="J192" s="68"/>
      <c r="K192" s="68"/>
      <c r="L192" s="68">
        <f t="shared" si="6"/>
        <v>3308</v>
      </c>
      <c r="M192" s="68">
        <v>989</v>
      </c>
      <c r="N192" s="68"/>
      <c r="O192" s="68">
        <f t="shared" si="7"/>
        <v>45</v>
      </c>
      <c r="P192" s="68">
        <f t="shared" si="8"/>
        <v>12</v>
      </c>
    </row>
    <row r="193" spans="1:16">
      <c r="A193" s="173"/>
      <c r="B193" s="122"/>
      <c r="C193" s="124"/>
      <c r="D193" s="28">
        <v>152</v>
      </c>
      <c r="E193" s="100">
        <v>707</v>
      </c>
      <c r="F193" s="100">
        <v>988</v>
      </c>
      <c r="G193" s="100">
        <v>5</v>
      </c>
      <c r="H193" s="156">
        <v>12</v>
      </c>
      <c r="I193" s="168"/>
      <c r="J193" s="68"/>
      <c r="K193" s="68"/>
      <c r="L193" s="68">
        <f t="shared" si="6"/>
        <v>3293</v>
      </c>
      <c r="M193" s="68">
        <v>988</v>
      </c>
      <c r="N193" s="68"/>
      <c r="O193" s="68">
        <f t="shared" si="7"/>
        <v>44</v>
      </c>
      <c r="P193" s="68">
        <f t="shared" si="8"/>
        <v>12</v>
      </c>
    </row>
    <row r="194" spans="1:16">
      <c r="A194" s="173"/>
      <c r="B194" s="122"/>
      <c r="C194" s="124"/>
      <c r="D194" s="28">
        <v>153</v>
      </c>
      <c r="E194" s="100">
        <v>721</v>
      </c>
      <c r="F194" s="100">
        <v>988</v>
      </c>
      <c r="G194" s="100">
        <v>6</v>
      </c>
      <c r="H194" s="156">
        <v>12</v>
      </c>
      <c r="I194" s="168"/>
      <c r="J194" s="68"/>
      <c r="K194" s="68"/>
      <c r="L194" s="68">
        <f t="shared" si="6"/>
        <v>3279</v>
      </c>
      <c r="M194" s="68">
        <v>988</v>
      </c>
      <c r="N194" s="68"/>
      <c r="O194" s="68">
        <f t="shared" si="7"/>
        <v>43</v>
      </c>
      <c r="P194" s="68">
        <f t="shared" si="8"/>
        <v>12</v>
      </c>
    </row>
    <row r="195" spans="1:16">
      <c r="A195" s="173"/>
      <c r="B195" s="122"/>
      <c r="C195" s="124"/>
      <c r="D195" s="28">
        <v>154</v>
      </c>
      <c r="E195" s="100">
        <v>735</v>
      </c>
      <c r="F195" s="100">
        <v>987</v>
      </c>
      <c r="G195" s="100">
        <v>7</v>
      </c>
      <c r="H195" s="156">
        <v>12</v>
      </c>
      <c r="I195" s="168"/>
      <c r="J195" s="68"/>
      <c r="K195" s="68"/>
      <c r="L195" s="68">
        <f t="shared" si="6"/>
        <v>3265</v>
      </c>
      <c r="M195" s="68">
        <v>987</v>
      </c>
      <c r="N195" s="68"/>
      <c r="O195" s="68">
        <f t="shared" si="7"/>
        <v>42</v>
      </c>
      <c r="P195" s="68">
        <f t="shared" si="8"/>
        <v>12</v>
      </c>
    </row>
    <row r="196" spans="1:16">
      <c r="A196" s="173"/>
      <c r="B196" s="122"/>
      <c r="C196" s="124"/>
      <c r="D196" s="28">
        <v>155</v>
      </c>
      <c r="E196" s="100">
        <v>749</v>
      </c>
      <c r="F196" s="100">
        <v>986</v>
      </c>
      <c r="G196" s="100">
        <v>8</v>
      </c>
      <c r="H196" s="156">
        <v>12</v>
      </c>
      <c r="I196" s="168"/>
      <c r="J196" s="68"/>
      <c r="K196" s="68"/>
      <c r="L196" s="68">
        <f t="shared" si="6"/>
        <v>3251</v>
      </c>
      <c r="M196" s="68">
        <v>986</v>
      </c>
      <c r="N196" s="68"/>
      <c r="O196" s="68">
        <f t="shared" si="7"/>
        <v>41</v>
      </c>
      <c r="P196" s="68">
        <f t="shared" si="8"/>
        <v>12</v>
      </c>
    </row>
    <row r="197" spans="1:16">
      <c r="A197" s="173"/>
      <c r="B197" s="122"/>
      <c r="C197" s="124"/>
      <c r="D197" s="28">
        <v>156</v>
      </c>
      <c r="E197" s="100">
        <v>764</v>
      </c>
      <c r="F197" s="100">
        <v>986</v>
      </c>
      <c r="G197" s="100">
        <v>9</v>
      </c>
      <c r="H197" s="156">
        <v>12</v>
      </c>
      <c r="I197" s="168"/>
      <c r="J197" s="68"/>
      <c r="K197" s="68"/>
      <c r="L197" s="68">
        <f t="shared" si="6"/>
        <v>3236</v>
      </c>
      <c r="M197" s="68">
        <v>986</v>
      </c>
      <c r="N197" s="68"/>
      <c r="O197" s="68">
        <f t="shared" si="7"/>
        <v>40</v>
      </c>
      <c r="P197" s="68">
        <f t="shared" si="8"/>
        <v>12</v>
      </c>
    </row>
    <row r="198" spans="1:16">
      <c r="A198" s="173"/>
      <c r="B198" s="122"/>
      <c r="C198" s="124"/>
      <c r="D198" s="28">
        <v>157</v>
      </c>
      <c r="E198" s="100">
        <v>779</v>
      </c>
      <c r="F198" s="100">
        <v>985</v>
      </c>
      <c r="G198" s="100">
        <v>10</v>
      </c>
      <c r="H198" s="156">
        <v>12</v>
      </c>
      <c r="I198" s="168"/>
      <c r="J198" s="68"/>
      <c r="K198" s="68"/>
      <c r="L198" s="68">
        <f t="shared" si="6"/>
        <v>3221</v>
      </c>
      <c r="M198" s="68">
        <v>985</v>
      </c>
      <c r="N198" s="68"/>
      <c r="O198" s="68">
        <f t="shared" si="7"/>
        <v>39</v>
      </c>
      <c r="P198" s="68">
        <f t="shared" si="8"/>
        <v>12</v>
      </c>
    </row>
    <row r="199" spans="1:16">
      <c r="A199" s="173"/>
      <c r="B199" s="122"/>
      <c r="C199" s="124"/>
      <c r="D199" s="28">
        <v>158</v>
      </c>
      <c r="E199" s="100">
        <v>794</v>
      </c>
      <c r="F199" s="100">
        <v>985</v>
      </c>
      <c r="G199" s="100">
        <v>11</v>
      </c>
      <c r="H199" s="156">
        <v>12</v>
      </c>
      <c r="I199" s="168"/>
      <c r="J199" s="68"/>
      <c r="K199" s="68"/>
      <c r="L199" s="68">
        <f t="shared" si="6"/>
        <v>3206</v>
      </c>
      <c r="M199" s="68">
        <v>985</v>
      </c>
      <c r="N199" s="68"/>
      <c r="O199" s="68">
        <f t="shared" si="7"/>
        <v>38</v>
      </c>
      <c r="P199" s="68">
        <f t="shared" si="8"/>
        <v>12</v>
      </c>
    </row>
    <row r="200" spans="1:16">
      <c r="A200" s="173"/>
      <c r="B200" s="122"/>
      <c r="C200" s="124"/>
      <c r="D200" s="28">
        <v>159</v>
      </c>
      <c r="E200" s="100">
        <v>808</v>
      </c>
      <c r="F200" s="100">
        <v>984</v>
      </c>
      <c r="G200" s="100">
        <v>12</v>
      </c>
      <c r="H200" s="156">
        <v>12</v>
      </c>
      <c r="I200" s="168"/>
      <c r="J200" s="68"/>
      <c r="K200" s="68"/>
      <c r="L200" s="68">
        <f t="shared" si="6"/>
        <v>3192</v>
      </c>
      <c r="M200" s="68">
        <v>984</v>
      </c>
      <c r="N200" s="68"/>
      <c r="O200" s="68">
        <f t="shared" si="7"/>
        <v>37</v>
      </c>
      <c r="P200" s="68">
        <f t="shared" si="8"/>
        <v>12</v>
      </c>
    </row>
    <row r="201" spans="1:16">
      <c r="A201" s="173"/>
      <c r="B201" s="122"/>
      <c r="C201" s="124"/>
      <c r="D201" s="28">
        <v>160</v>
      </c>
      <c r="E201" s="100">
        <v>823</v>
      </c>
      <c r="F201" s="100">
        <v>983</v>
      </c>
      <c r="G201" s="100">
        <v>13</v>
      </c>
      <c r="H201" s="156">
        <v>12</v>
      </c>
      <c r="I201" s="168"/>
      <c r="J201" s="68"/>
      <c r="K201" s="68"/>
      <c r="L201" s="68">
        <f t="shared" si="6"/>
        <v>3177</v>
      </c>
      <c r="M201" s="68">
        <v>983</v>
      </c>
      <c r="N201" s="68"/>
      <c r="O201" s="68">
        <f t="shared" si="7"/>
        <v>36</v>
      </c>
      <c r="P201" s="68">
        <f t="shared" si="8"/>
        <v>12</v>
      </c>
    </row>
    <row r="202" spans="1:16">
      <c r="A202" s="173"/>
      <c r="B202" s="122"/>
      <c r="C202" s="124"/>
      <c r="D202" s="28">
        <v>161</v>
      </c>
      <c r="E202" s="100">
        <v>838</v>
      </c>
      <c r="F202" s="100">
        <v>983</v>
      </c>
      <c r="G202" s="100">
        <v>14</v>
      </c>
      <c r="H202" s="156">
        <v>12</v>
      </c>
      <c r="I202" s="168"/>
      <c r="J202" s="68"/>
      <c r="K202" s="68"/>
      <c r="L202" s="68">
        <f t="shared" si="6"/>
        <v>3162</v>
      </c>
      <c r="M202" s="68">
        <v>983</v>
      </c>
      <c r="N202" s="68"/>
      <c r="O202" s="68">
        <f t="shared" si="7"/>
        <v>35</v>
      </c>
      <c r="P202" s="68">
        <f t="shared" si="8"/>
        <v>12</v>
      </c>
    </row>
    <row r="203" spans="1:16">
      <c r="A203" s="173"/>
      <c r="B203" s="122"/>
      <c r="C203" s="124"/>
      <c r="D203" s="29">
        <v>162</v>
      </c>
      <c r="E203" s="100">
        <v>648</v>
      </c>
      <c r="F203" s="100">
        <v>1013</v>
      </c>
      <c r="G203" s="100">
        <v>1</v>
      </c>
      <c r="H203" s="156">
        <v>13</v>
      </c>
      <c r="I203" s="168"/>
      <c r="J203" s="68"/>
      <c r="K203" s="68"/>
      <c r="L203" s="68">
        <f t="shared" si="6"/>
        <v>3352</v>
      </c>
      <c r="M203" s="68">
        <v>1013</v>
      </c>
      <c r="N203" s="68"/>
      <c r="O203" s="68">
        <f t="shared" si="7"/>
        <v>48</v>
      </c>
      <c r="P203" s="68">
        <f t="shared" si="8"/>
        <v>13</v>
      </c>
    </row>
    <row r="204" spans="1:16">
      <c r="A204" s="173"/>
      <c r="B204" s="122"/>
      <c r="C204" s="124"/>
      <c r="D204" s="28">
        <v>163</v>
      </c>
      <c r="E204" s="100">
        <v>663</v>
      </c>
      <c r="F204" s="100">
        <v>1012</v>
      </c>
      <c r="G204" s="100">
        <v>2</v>
      </c>
      <c r="H204" s="156">
        <v>13</v>
      </c>
      <c r="I204" s="168"/>
      <c r="J204" s="68"/>
      <c r="K204" s="68"/>
      <c r="L204" s="68">
        <f t="shared" si="6"/>
        <v>3337</v>
      </c>
      <c r="M204" s="68">
        <v>1012</v>
      </c>
      <c r="N204" s="68"/>
      <c r="O204" s="68">
        <f t="shared" si="7"/>
        <v>47</v>
      </c>
      <c r="P204" s="68">
        <f t="shared" si="8"/>
        <v>13</v>
      </c>
    </row>
    <row r="205" spans="1:16">
      <c r="A205" s="173"/>
      <c r="B205" s="122"/>
      <c r="C205" s="124"/>
      <c r="D205" s="28">
        <v>164</v>
      </c>
      <c r="E205" s="100">
        <v>677</v>
      </c>
      <c r="F205" s="100">
        <v>1011</v>
      </c>
      <c r="G205" s="100">
        <v>3</v>
      </c>
      <c r="H205" s="156">
        <v>13</v>
      </c>
      <c r="I205" s="168"/>
      <c r="J205" s="68"/>
      <c r="K205" s="68"/>
      <c r="L205" s="68">
        <f t="shared" si="6"/>
        <v>3323</v>
      </c>
      <c r="M205" s="68">
        <v>1011</v>
      </c>
      <c r="N205" s="68"/>
      <c r="O205" s="68">
        <f t="shared" si="7"/>
        <v>46</v>
      </c>
      <c r="P205" s="68">
        <f t="shared" si="8"/>
        <v>13</v>
      </c>
    </row>
    <row r="206" spans="1:16">
      <c r="A206" s="173"/>
      <c r="B206" s="122"/>
      <c r="C206" s="124"/>
      <c r="D206" s="28">
        <v>165</v>
      </c>
      <c r="E206" s="100">
        <v>691</v>
      </c>
      <c r="F206" s="100">
        <v>1010</v>
      </c>
      <c r="G206" s="100">
        <v>4</v>
      </c>
      <c r="H206" s="156">
        <v>13</v>
      </c>
      <c r="I206" s="168"/>
      <c r="J206" s="68"/>
      <c r="K206" s="68"/>
      <c r="L206" s="68">
        <f t="shared" si="6"/>
        <v>3309</v>
      </c>
      <c r="M206" s="68">
        <v>1010</v>
      </c>
      <c r="N206" s="68"/>
      <c r="O206" s="68">
        <f t="shared" si="7"/>
        <v>45</v>
      </c>
      <c r="P206" s="68">
        <f t="shared" si="8"/>
        <v>13</v>
      </c>
    </row>
    <row r="207" spans="1:16">
      <c r="A207" s="173"/>
      <c r="B207" s="122"/>
      <c r="C207" s="124"/>
      <c r="D207" s="28">
        <v>166</v>
      </c>
      <c r="E207" s="100">
        <v>705</v>
      </c>
      <c r="F207" s="100">
        <v>1009</v>
      </c>
      <c r="G207" s="100">
        <v>5</v>
      </c>
      <c r="H207" s="156">
        <v>13</v>
      </c>
      <c r="I207" s="168"/>
      <c r="J207" s="68"/>
      <c r="K207" s="68"/>
      <c r="L207" s="68">
        <f t="shared" si="6"/>
        <v>3295</v>
      </c>
      <c r="M207" s="68">
        <v>1009</v>
      </c>
      <c r="N207" s="68"/>
      <c r="O207" s="68">
        <f t="shared" si="7"/>
        <v>44</v>
      </c>
      <c r="P207" s="68">
        <f t="shared" si="8"/>
        <v>13</v>
      </c>
    </row>
    <row r="208" spans="1:16">
      <c r="A208" s="173"/>
      <c r="B208" s="122"/>
      <c r="C208" s="124"/>
      <c r="D208" s="28">
        <v>167</v>
      </c>
      <c r="E208" s="100">
        <v>720</v>
      </c>
      <c r="F208" s="100">
        <v>1008</v>
      </c>
      <c r="G208" s="100">
        <v>6</v>
      </c>
      <c r="H208" s="156">
        <v>13</v>
      </c>
      <c r="I208" s="168"/>
      <c r="J208" s="68"/>
      <c r="K208" s="68"/>
      <c r="L208" s="68">
        <f t="shared" ref="L208:L271" si="9">4000-E208</f>
        <v>3280</v>
      </c>
      <c r="M208" s="68">
        <v>1008</v>
      </c>
      <c r="N208" s="68"/>
      <c r="O208" s="68">
        <f t="shared" ref="O208:O248" si="10">49-G208</f>
        <v>43</v>
      </c>
      <c r="P208" s="68">
        <f t="shared" ref="P208:P248" si="11">H208</f>
        <v>13</v>
      </c>
    </row>
    <row r="209" spans="1:16">
      <c r="A209" s="173"/>
      <c r="B209" s="122"/>
      <c r="C209" s="124"/>
      <c r="D209" s="28">
        <v>168</v>
      </c>
      <c r="E209" s="100">
        <v>734</v>
      </c>
      <c r="F209" s="100">
        <v>1007</v>
      </c>
      <c r="G209" s="100">
        <v>7</v>
      </c>
      <c r="H209" s="156">
        <v>13</v>
      </c>
      <c r="I209" s="168"/>
      <c r="J209" s="68"/>
      <c r="K209" s="68"/>
      <c r="L209" s="68">
        <f t="shared" si="9"/>
        <v>3266</v>
      </c>
      <c r="M209" s="68">
        <v>1007</v>
      </c>
      <c r="N209" s="68"/>
      <c r="O209" s="68">
        <f t="shared" si="10"/>
        <v>42</v>
      </c>
      <c r="P209" s="68">
        <f t="shared" si="11"/>
        <v>13</v>
      </c>
    </row>
    <row r="210" spans="1:16">
      <c r="A210" s="173"/>
      <c r="B210" s="122"/>
      <c r="C210" s="124"/>
      <c r="D210" s="28">
        <v>169</v>
      </c>
      <c r="E210" s="100">
        <v>749</v>
      </c>
      <c r="F210" s="100">
        <v>1006</v>
      </c>
      <c r="G210" s="100">
        <v>8</v>
      </c>
      <c r="H210" s="156">
        <v>13</v>
      </c>
      <c r="I210" s="168"/>
      <c r="J210" s="68"/>
      <c r="K210" s="68"/>
      <c r="L210" s="68">
        <f t="shared" si="9"/>
        <v>3251</v>
      </c>
      <c r="M210" s="68">
        <v>1006</v>
      </c>
      <c r="N210" s="68"/>
      <c r="O210" s="68">
        <f t="shared" si="10"/>
        <v>41</v>
      </c>
      <c r="P210" s="68">
        <f t="shared" si="11"/>
        <v>13</v>
      </c>
    </row>
    <row r="211" spans="1:16">
      <c r="A211" s="173"/>
      <c r="B211" s="122"/>
      <c r="C211" s="124"/>
      <c r="D211" s="28">
        <v>170</v>
      </c>
      <c r="E211" s="100">
        <v>763</v>
      </c>
      <c r="F211" s="100">
        <v>1005</v>
      </c>
      <c r="G211" s="100">
        <v>9</v>
      </c>
      <c r="H211" s="156">
        <v>13</v>
      </c>
      <c r="I211" s="168"/>
      <c r="J211" s="68"/>
      <c r="K211" s="68"/>
      <c r="L211" s="68">
        <f t="shared" si="9"/>
        <v>3237</v>
      </c>
      <c r="M211" s="68">
        <v>1005</v>
      </c>
      <c r="N211" s="68"/>
      <c r="O211" s="68">
        <f t="shared" si="10"/>
        <v>40</v>
      </c>
      <c r="P211" s="68">
        <f t="shared" si="11"/>
        <v>13</v>
      </c>
    </row>
    <row r="212" spans="1:16">
      <c r="A212" s="173"/>
      <c r="B212" s="122"/>
      <c r="C212" s="124"/>
      <c r="D212" s="28">
        <v>171</v>
      </c>
      <c r="E212" s="100">
        <v>779</v>
      </c>
      <c r="F212" s="100">
        <v>1005</v>
      </c>
      <c r="G212" s="100">
        <v>10</v>
      </c>
      <c r="H212" s="156">
        <v>13</v>
      </c>
      <c r="I212" s="168"/>
      <c r="J212" s="68"/>
      <c r="K212" s="68"/>
      <c r="L212" s="68">
        <f t="shared" si="9"/>
        <v>3221</v>
      </c>
      <c r="M212" s="68">
        <v>1005</v>
      </c>
      <c r="N212" s="68"/>
      <c r="O212" s="68">
        <f t="shared" si="10"/>
        <v>39</v>
      </c>
      <c r="P212" s="68">
        <f t="shared" si="11"/>
        <v>13</v>
      </c>
    </row>
    <row r="213" spans="1:16">
      <c r="A213" s="173"/>
      <c r="B213" s="122"/>
      <c r="C213" s="124"/>
      <c r="D213" s="28">
        <v>172</v>
      </c>
      <c r="E213" s="100">
        <v>793</v>
      </c>
      <c r="F213" s="100">
        <v>1004</v>
      </c>
      <c r="G213" s="100">
        <v>11</v>
      </c>
      <c r="H213" s="156">
        <v>13</v>
      </c>
      <c r="I213" s="168"/>
      <c r="J213" s="68"/>
      <c r="K213" s="68"/>
      <c r="L213" s="68">
        <f t="shared" si="9"/>
        <v>3207</v>
      </c>
      <c r="M213" s="68">
        <v>1004</v>
      </c>
      <c r="N213" s="68"/>
      <c r="O213" s="68">
        <f t="shared" si="10"/>
        <v>38</v>
      </c>
      <c r="P213" s="68">
        <f t="shared" si="11"/>
        <v>13</v>
      </c>
    </row>
    <row r="214" spans="1:16">
      <c r="A214" s="173"/>
      <c r="B214" s="122"/>
      <c r="C214" s="124"/>
      <c r="D214" s="28">
        <v>173</v>
      </c>
      <c r="E214" s="100">
        <v>808</v>
      </c>
      <c r="F214" s="100">
        <v>1004</v>
      </c>
      <c r="G214" s="100">
        <v>12</v>
      </c>
      <c r="H214" s="156">
        <v>13</v>
      </c>
      <c r="I214" s="168"/>
      <c r="J214" s="68"/>
      <c r="K214" s="68"/>
      <c r="L214" s="68">
        <f t="shared" si="9"/>
        <v>3192</v>
      </c>
      <c r="M214" s="68">
        <v>1004</v>
      </c>
      <c r="N214" s="68"/>
      <c r="O214" s="68">
        <f t="shared" si="10"/>
        <v>37</v>
      </c>
      <c r="P214" s="68">
        <f t="shared" si="11"/>
        <v>13</v>
      </c>
    </row>
    <row r="215" spans="1:16">
      <c r="A215" s="173"/>
      <c r="B215" s="122"/>
      <c r="C215" s="124"/>
      <c r="D215" s="28">
        <v>174</v>
      </c>
      <c r="E215" s="100">
        <v>823</v>
      </c>
      <c r="F215" s="100">
        <v>1002</v>
      </c>
      <c r="G215" s="100">
        <v>13</v>
      </c>
      <c r="H215" s="156">
        <v>13</v>
      </c>
      <c r="I215" s="168"/>
      <c r="J215" s="68"/>
      <c r="K215" s="68"/>
      <c r="L215" s="68">
        <f t="shared" si="9"/>
        <v>3177</v>
      </c>
      <c r="M215" s="68">
        <v>1002</v>
      </c>
      <c r="N215" s="68"/>
      <c r="O215" s="68">
        <f t="shared" si="10"/>
        <v>36</v>
      </c>
      <c r="P215" s="68">
        <f t="shared" si="11"/>
        <v>13</v>
      </c>
    </row>
    <row r="216" spans="1:16">
      <c r="A216" s="173"/>
      <c r="B216" s="122"/>
      <c r="C216" s="124"/>
      <c r="D216" s="29">
        <v>175</v>
      </c>
      <c r="E216" s="100">
        <v>647</v>
      </c>
      <c r="F216" s="100">
        <v>1036</v>
      </c>
      <c r="G216" s="100">
        <v>1</v>
      </c>
      <c r="H216" s="156">
        <v>14</v>
      </c>
      <c r="I216" s="168"/>
      <c r="J216" s="68"/>
      <c r="K216" s="68"/>
      <c r="L216" s="68">
        <f t="shared" si="9"/>
        <v>3353</v>
      </c>
      <c r="M216" s="68">
        <v>1036</v>
      </c>
      <c r="N216" s="68"/>
      <c r="O216" s="68">
        <f t="shared" si="10"/>
        <v>48</v>
      </c>
      <c r="P216" s="68">
        <f t="shared" si="11"/>
        <v>14</v>
      </c>
    </row>
    <row r="217" spans="1:16">
      <c r="A217" s="173"/>
      <c r="B217" s="122"/>
      <c r="C217" s="124"/>
      <c r="D217" s="28">
        <v>176</v>
      </c>
      <c r="E217" s="100">
        <v>662</v>
      </c>
      <c r="F217" s="100">
        <v>1034</v>
      </c>
      <c r="G217" s="100">
        <v>2</v>
      </c>
      <c r="H217" s="156">
        <v>14</v>
      </c>
      <c r="I217" s="168"/>
      <c r="J217" s="68"/>
      <c r="K217" s="68"/>
      <c r="L217" s="68">
        <f t="shared" si="9"/>
        <v>3338</v>
      </c>
      <c r="M217" s="68">
        <v>1034</v>
      </c>
      <c r="N217" s="68"/>
      <c r="O217" s="68">
        <f t="shared" si="10"/>
        <v>47</v>
      </c>
      <c r="P217" s="68">
        <f t="shared" si="11"/>
        <v>14</v>
      </c>
    </row>
    <row r="218" spans="1:16">
      <c r="A218" s="173"/>
      <c r="B218" s="122"/>
      <c r="C218" s="124"/>
      <c r="D218" s="28">
        <v>177</v>
      </c>
      <c r="E218" s="100">
        <v>676</v>
      </c>
      <c r="F218" s="100">
        <v>1033</v>
      </c>
      <c r="G218" s="100">
        <v>3</v>
      </c>
      <c r="H218" s="156">
        <v>14</v>
      </c>
      <c r="I218" s="168"/>
      <c r="J218" s="68"/>
      <c r="K218" s="68"/>
      <c r="L218" s="68">
        <f t="shared" si="9"/>
        <v>3324</v>
      </c>
      <c r="M218" s="68">
        <v>1033</v>
      </c>
      <c r="N218" s="68"/>
      <c r="O218" s="68">
        <f t="shared" si="10"/>
        <v>46</v>
      </c>
      <c r="P218" s="68">
        <f t="shared" si="11"/>
        <v>14</v>
      </c>
    </row>
    <row r="219" spans="1:16">
      <c r="A219" s="173"/>
      <c r="B219" s="122"/>
      <c r="C219" s="124"/>
      <c r="D219" s="28">
        <v>178</v>
      </c>
      <c r="E219" s="100">
        <v>690</v>
      </c>
      <c r="F219" s="100">
        <v>1033</v>
      </c>
      <c r="G219" s="100">
        <v>4</v>
      </c>
      <c r="H219" s="156">
        <v>14</v>
      </c>
      <c r="I219" s="168"/>
      <c r="J219" s="68"/>
      <c r="K219" s="68"/>
      <c r="L219" s="68">
        <f t="shared" si="9"/>
        <v>3310</v>
      </c>
      <c r="M219" s="68">
        <v>1033</v>
      </c>
      <c r="N219" s="68"/>
      <c r="O219" s="68">
        <f t="shared" si="10"/>
        <v>45</v>
      </c>
      <c r="P219" s="68">
        <f t="shared" si="11"/>
        <v>14</v>
      </c>
    </row>
    <row r="220" spans="1:16">
      <c r="A220" s="173"/>
      <c r="B220" s="122"/>
      <c r="C220" s="124"/>
      <c r="D220" s="28">
        <v>179</v>
      </c>
      <c r="E220" s="100">
        <v>705</v>
      </c>
      <c r="F220" s="100">
        <v>1031</v>
      </c>
      <c r="G220" s="100">
        <v>5</v>
      </c>
      <c r="H220" s="156">
        <v>14</v>
      </c>
      <c r="I220" s="168"/>
      <c r="J220" s="68"/>
      <c r="K220" s="68"/>
      <c r="L220" s="68">
        <f t="shared" si="9"/>
        <v>3295</v>
      </c>
      <c r="M220" s="68">
        <v>1031</v>
      </c>
      <c r="N220" s="68"/>
      <c r="O220" s="68">
        <f t="shared" si="10"/>
        <v>44</v>
      </c>
      <c r="P220" s="68">
        <f t="shared" si="11"/>
        <v>14</v>
      </c>
    </row>
    <row r="221" spans="1:16">
      <c r="A221" s="173"/>
      <c r="B221" s="122"/>
      <c r="C221" s="124"/>
      <c r="D221" s="28">
        <v>180</v>
      </c>
      <c r="E221" s="100">
        <v>719</v>
      </c>
      <c r="F221" s="100">
        <v>1030</v>
      </c>
      <c r="G221" s="100">
        <v>6</v>
      </c>
      <c r="H221" s="156">
        <v>14</v>
      </c>
      <c r="I221" s="168"/>
      <c r="J221" s="68"/>
      <c r="K221" s="68"/>
      <c r="L221" s="68">
        <f t="shared" si="9"/>
        <v>3281</v>
      </c>
      <c r="M221" s="68">
        <v>1030</v>
      </c>
      <c r="N221" s="68"/>
      <c r="O221" s="68">
        <f t="shared" si="10"/>
        <v>43</v>
      </c>
      <c r="P221" s="68">
        <f t="shared" si="11"/>
        <v>14</v>
      </c>
    </row>
    <row r="222" spans="1:16">
      <c r="A222" s="173"/>
      <c r="B222" s="122"/>
      <c r="C222" s="124"/>
      <c r="D222" s="28">
        <v>181</v>
      </c>
      <c r="E222" s="100">
        <v>734</v>
      </c>
      <c r="F222" s="100">
        <v>1029</v>
      </c>
      <c r="G222" s="100">
        <v>7</v>
      </c>
      <c r="H222" s="156">
        <v>14</v>
      </c>
      <c r="I222" s="168"/>
      <c r="J222" s="68"/>
      <c r="K222" s="68"/>
      <c r="L222" s="68">
        <f t="shared" si="9"/>
        <v>3266</v>
      </c>
      <c r="M222" s="68">
        <v>1029</v>
      </c>
      <c r="N222" s="68"/>
      <c r="O222" s="68">
        <f t="shared" si="10"/>
        <v>42</v>
      </c>
      <c r="P222" s="68">
        <f t="shared" si="11"/>
        <v>14</v>
      </c>
    </row>
    <row r="223" spans="1:16">
      <c r="A223" s="173"/>
      <c r="B223" s="122"/>
      <c r="C223" s="124"/>
      <c r="D223" s="28">
        <v>182</v>
      </c>
      <c r="E223" s="100">
        <v>748</v>
      </c>
      <c r="F223" s="100">
        <v>1028</v>
      </c>
      <c r="G223" s="100">
        <v>8</v>
      </c>
      <c r="H223" s="156">
        <v>14</v>
      </c>
      <c r="I223" s="168"/>
      <c r="J223" s="68"/>
      <c r="K223" s="68"/>
      <c r="L223" s="68">
        <f t="shared" si="9"/>
        <v>3252</v>
      </c>
      <c r="M223" s="68">
        <v>1028</v>
      </c>
      <c r="N223" s="68"/>
      <c r="O223" s="68">
        <f t="shared" si="10"/>
        <v>41</v>
      </c>
      <c r="P223" s="68">
        <f t="shared" si="11"/>
        <v>14</v>
      </c>
    </row>
    <row r="224" spans="1:16">
      <c r="A224" s="173"/>
      <c r="B224" s="122"/>
      <c r="C224" s="124"/>
      <c r="D224" s="28">
        <v>183</v>
      </c>
      <c r="E224" s="100">
        <v>763</v>
      </c>
      <c r="F224" s="100">
        <v>1026</v>
      </c>
      <c r="G224" s="100">
        <v>9</v>
      </c>
      <c r="H224" s="156">
        <v>14</v>
      </c>
      <c r="I224" s="168"/>
      <c r="J224" s="68"/>
      <c r="K224" s="68"/>
      <c r="L224" s="68">
        <f t="shared" si="9"/>
        <v>3237</v>
      </c>
      <c r="M224" s="68">
        <v>1026</v>
      </c>
      <c r="N224" s="68"/>
      <c r="O224" s="68">
        <f t="shared" si="10"/>
        <v>40</v>
      </c>
      <c r="P224" s="68">
        <f t="shared" si="11"/>
        <v>14</v>
      </c>
    </row>
    <row r="225" spans="1:16">
      <c r="A225" s="173"/>
      <c r="B225" s="122"/>
      <c r="C225" s="124"/>
      <c r="D225" s="28">
        <v>184</v>
      </c>
      <c r="E225" s="100">
        <v>778</v>
      </c>
      <c r="F225" s="100">
        <v>1025</v>
      </c>
      <c r="G225" s="100">
        <v>10</v>
      </c>
      <c r="H225" s="156">
        <v>14</v>
      </c>
      <c r="I225" s="168"/>
      <c r="J225" s="68"/>
      <c r="K225" s="68"/>
      <c r="L225" s="68">
        <f t="shared" si="9"/>
        <v>3222</v>
      </c>
      <c r="M225" s="68">
        <v>1025</v>
      </c>
      <c r="N225" s="68"/>
      <c r="O225" s="68">
        <f t="shared" si="10"/>
        <v>39</v>
      </c>
      <c r="P225" s="68">
        <f t="shared" si="11"/>
        <v>14</v>
      </c>
    </row>
    <row r="226" spans="1:16">
      <c r="A226" s="173"/>
      <c r="B226" s="122"/>
      <c r="C226" s="124"/>
      <c r="D226" s="28">
        <v>185</v>
      </c>
      <c r="E226" s="100">
        <v>792</v>
      </c>
      <c r="F226" s="100">
        <v>1024</v>
      </c>
      <c r="G226" s="100">
        <v>11</v>
      </c>
      <c r="H226" s="156">
        <v>14</v>
      </c>
      <c r="I226" s="168"/>
      <c r="J226" s="68"/>
      <c r="K226" s="68"/>
      <c r="L226" s="68">
        <f t="shared" si="9"/>
        <v>3208</v>
      </c>
      <c r="M226" s="68">
        <v>1024</v>
      </c>
      <c r="N226" s="68"/>
      <c r="O226" s="68">
        <f t="shared" si="10"/>
        <v>38</v>
      </c>
      <c r="P226" s="68">
        <f t="shared" si="11"/>
        <v>14</v>
      </c>
    </row>
    <row r="227" spans="1:16">
      <c r="A227" s="173"/>
      <c r="B227" s="122"/>
      <c r="C227" s="124"/>
      <c r="D227" s="28">
        <v>186</v>
      </c>
      <c r="E227" s="100">
        <v>807</v>
      </c>
      <c r="F227" s="100">
        <v>1023</v>
      </c>
      <c r="G227" s="100">
        <v>12</v>
      </c>
      <c r="H227" s="156">
        <v>14</v>
      </c>
      <c r="I227" s="168"/>
      <c r="J227" s="68"/>
      <c r="K227" s="68"/>
      <c r="L227" s="68">
        <f t="shared" si="9"/>
        <v>3193</v>
      </c>
      <c r="M227" s="68">
        <v>1023</v>
      </c>
      <c r="N227" s="68"/>
      <c r="O227" s="68">
        <f t="shared" si="10"/>
        <v>37</v>
      </c>
      <c r="P227" s="68">
        <f t="shared" si="11"/>
        <v>14</v>
      </c>
    </row>
    <row r="228" spans="1:16">
      <c r="A228" s="173"/>
      <c r="B228" s="122"/>
      <c r="C228" s="124"/>
      <c r="D228" s="29">
        <v>187</v>
      </c>
      <c r="E228" s="100">
        <v>646</v>
      </c>
      <c r="F228" s="100">
        <v>1059</v>
      </c>
      <c r="G228" s="100">
        <v>1</v>
      </c>
      <c r="H228" s="156">
        <v>15</v>
      </c>
      <c r="I228" s="168"/>
      <c r="J228" s="68"/>
      <c r="K228" s="68"/>
      <c r="L228" s="68">
        <f t="shared" si="9"/>
        <v>3354</v>
      </c>
      <c r="M228" s="68">
        <v>1059</v>
      </c>
      <c r="N228" s="68"/>
      <c r="O228" s="68">
        <f t="shared" si="10"/>
        <v>48</v>
      </c>
      <c r="P228" s="68">
        <f t="shared" si="11"/>
        <v>15</v>
      </c>
    </row>
    <row r="229" spans="1:16">
      <c r="A229" s="173"/>
      <c r="B229" s="122"/>
      <c r="C229" s="124"/>
      <c r="D229" s="28">
        <v>188</v>
      </c>
      <c r="E229" s="100">
        <v>661</v>
      </c>
      <c r="F229" s="100">
        <v>1058</v>
      </c>
      <c r="G229" s="100">
        <v>2</v>
      </c>
      <c r="H229" s="156">
        <v>15</v>
      </c>
      <c r="I229" s="168"/>
      <c r="J229" s="68"/>
      <c r="K229" s="68"/>
      <c r="L229" s="68">
        <f t="shared" si="9"/>
        <v>3339</v>
      </c>
      <c r="M229" s="68">
        <v>1058</v>
      </c>
      <c r="N229" s="68"/>
      <c r="O229" s="68">
        <f t="shared" si="10"/>
        <v>47</v>
      </c>
      <c r="P229" s="68">
        <f t="shared" si="11"/>
        <v>15</v>
      </c>
    </row>
    <row r="230" spans="1:16">
      <c r="A230" s="173"/>
      <c r="B230" s="122"/>
      <c r="C230" s="124"/>
      <c r="D230" s="28">
        <v>189</v>
      </c>
      <c r="E230" s="100">
        <v>676</v>
      </c>
      <c r="F230" s="100">
        <v>1056</v>
      </c>
      <c r="G230" s="100">
        <v>3</v>
      </c>
      <c r="H230" s="156">
        <v>15</v>
      </c>
      <c r="I230" s="168"/>
      <c r="J230" s="68"/>
      <c r="K230" s="68"/>
      <c r="L230" s="68">
        <f t="shared" si="9"/>
        <v>3324</v>
      </c>
      <c r="M230" s="68">
        <v>1056</v>
      </c>
      <c r="N230" s="68"/>
      <c r="O230" s="68">
        <f t="shared" si="10"/>
        <v>46</v>
      </c>
      <c r="P230" s="68">
        <f t="shared" si="11"/>
        <v>15</v>
      </c>
    </row>
    <row r="231" spans="1:16">
      <c r="A231" s="173"/>
      <c r="B231" s="122"/>
      <c r="C231" s="124"/>
      <c r="D231" s="28">
        <v>190</v>
      </c>
      <c r="E231" s="100">
        <v>690</v>
      </c>
      <c r="F231" s="100">
        <v>1055</v>
      </c>
      <c r="G231" s="100">
        <v>4</v>
      </c>
      <c r="H231" s="156">
        <v>15</v>
      </c>
      <c r="I231" s="168"/>
      <c r="J231" s="68"/>
      <c r="K231" s="68"/>
      <c r="L231" s="68">
        <f t="shared" si="9"/>
        <v>3310</v>
      </c>
      <c r="M231" s="68">
        <v>1055</v>
      </c>
      <c r="N231" s="68"/>
      <c r="O231" s="68">
        <f t="shared" si="10"/>
        <v>45</v>
      </c>
      <c r="P231" s="68">
        <f t="shared" si="11"/>
        <v>15</v>
      </c>
    </row>
    <row r="232" spans="1:16">
      <c r="A232" s="173"/>
      <c r="B232" s="122"/>
      <c r="C232" s="124"/>
      <c r="D232" s="28">
        <v>191</v>
      </c>
      <c r="E232" s="100">
        <v>704</v>
      </c>
      <c r="F232" s="100">
        <v>1054</v>
      </c>
      <c r="G232" s="100">
        <v>5</v>
      </c>
      <c r="H232" s="156">
        <v>15</v>
      </c>
      <c r="I232" s="168"/>
      <c r="J232" s="68"/>
      <c r="K232" s="68"/>
      <c r="L232" s="68">
        <f t="shared" si="9"/>
        <v>3296</v>
      </c>
      <c r="M232" s="68">
        <v>1054</v>
      </c>
      <c r="N232" s="68"/>
      <c r="O232" s="68">
        <f t="shared" si="10"/>
        <v>44</v>
      </c>
      <c r="P232" s="68">
        <f t="shared" si="11"/>
        <v>15</v>
      </c>
    </row>
    <row r="233" spans="1:16">
      <c r="A233" s="173"/>
      <c r="B233" s="122"/>
      <c r="C233" s="124"/>
      <c r="D233" s="28">
        <v>192</v>
      </c>
      <c r="E233" s="100">
        <v>719</v>
      </c>
      <c r="F233" s="100">
        <v>1052</v>
      </c>
      <c r="G233" s="100">
        <v>6</v>
      </c>
      <c r="H233" s="156">
        <v>15</v>
      </c>
      <c r="I233" s="168"/>
      <c r="J233" s="68"/>
      <c r="K233" s="68"/>
      <c r="L233" s="68">
        <f t="shared" si="9"/>
        <v>3281</v>
      </c>
      <c r="M233" s="68">
        <v>1052</v>
      </c>
      <c r="N233" s="68"/>
      <c r="O233" s="68">
        <f t="shared" si="10"/>
        <v>43</v>
      </c>
      <c r="P233" s="68">
        <f t="shared" si="11"/>
        <v>15</v>
      </c>
    </row>
    <row r="234" spans="1:16">
      <c r="A234" s="173"/>
      <c r="B234" s="122"/>
      <c r="C234" s="124"/>
      <c r="D234" s="28">
        <v>193</v>
      </c>
      <c r="E234" s="100">
        <v>733</v>
      </c>
      <c r="F234" s="100">
        <v>1051</v>
      </c>
      <c r="G234" s="100">
        <v>7</v>
      </c>
      <c r="H234" s="156">
        <v>15</v>
      </c>
      <c r="I234" s="168"/>
      <c r="J234" s="68"/>
      <c r="K234" s="68"/>
      <c r="L234" s="68">
        <f t="shared" si="9"/>
        <v>3267</v>
      </c>
      <c r="M234" s="68">
        <v>1051</v>
      </c>
      <c r="N234" s="68"/>
      <c r="O234" s="68">
        <f t="shared" si="10"/>
        <v>42</v>
      </c>
      <c r="P234" s="68">
        <f t="shared" si="11"/>
        <v>15</v>
      </c>
    </row>
    <row r="235" spans="1:16">
      <c r="A235" s="173"/>
      <c r="B235" s="122"/>
      <c r="C235" s="124"/>
      <c r="D235" s="28">
        <v>194</v>
      </c>
      <c r="E235" s="100">
        <v>748</v>
      </c>
      <c r="F235" s="100">
        <v>1049</v>
      </c>
      <c r="G235" s="100">
        <v>8</v>
      </c>
      <c r="H235" s="156">
        <v>15</v>
      </c>
      <c r="I235" s="168"/>
      <c r="J235" s="68"/>
      <c r="K235" s="68"/>
      <c r="L235" s="68">
        <f t="shared" si="9"/>
        <v>3252</v>
      </c>
      <c r="M235" s="68">
        <v>1049</v>
      </c>
      <c r="N235" s="68"/>
      <c r="O235" s="68">
        <f t="shared" si="10"/>
        <v>41</v>
      </c>
      <c r="P235" s="68">
        <f t="shared" si="11"/>
        <v>15</v>
      </c>
    </row>
    <row r="236" spans="1:16">
      <c r="A236" s="173"/>
      <c r="B236" s="122"/>
      <c r="C236" s="124"/>
      <c r="D236" s="28">
        <v>195</v>
      </c>
      <c r="E236" s="100">
        <v>762</v>
      </c>
      <c r="F236" s="100">
        <v>1048</v>
      </c>
      <c r="G236" s="100">
        <v>9</v>
      </c>
      <c r="H236" s="156">
        <v>15</v>
      </c>
      <c r="I236" s="168"/>
      <c r="J236" s="68"/>
      <c r="K236" s="68"/>
      <c r="L236" s="68">
        <f t="shared" si="9"/>
        <v>3238</v>
      </c>
      <c r="M236" s="68">
        <v>1048</v>
      </c>
      <c r="N236" s="68"/>
      <c r="O236" s="68">
        <f t="shared" si="10"/>
        <v>40</v>
      </c>
      <c r="P236" s="68">
        <f t="shared" si="11"/>
        <v>15</v>
      </c>
    </row>
    <row r="237" spans="1:16">
      <c r="A237" s="173"/>
      <c r="B237" s="122"/>
      <c r="C237" s="124"/>
      <c r="D237" s="28">
        <v>196</v>
      </c>
      <c r="E237" s="100">
        <v>777</v>
      </c>
      <c r="F237" s="100">
        <v>1046</v>
      </c>
      <c r="G237" s="100">
        <v>10</v>
      </c>
      <c r="H237" s="156">
        <v>15</v>
      </c>
      <c r="I237" s="168"/>
      <c r="J237" s="68"/>
      <c r="K237" s="68"/>
      <c r="L237" s="68">
        <f t="shared" si="9"/>
        <v>3223</v>
      </c>
      <c r="M237" s="68">
        <v>1046</v>
      </c>
      <c r="N237" s="68"/>
      <c r="O237" s="68">
        <f t="shared" si="10"/>
        <v>39</v>
      </c>
      <c r="P237" s="68">
        <f t="shared" si="11"/>
        <v>15</v>
      </c>
    </row>
    <row r="238" spans="1:16">
      <c r="A238" s="173"/>
      <c r="B238" s="122"/>
      <c r="C238" s="124"/>
      <c r="D238" s="28">
        <v>197</v>
      </c>
      <c r="E238" s="100">
        <v>792</v>
      </c>
      <c r="F238" s="100">
        <v>1044</v>
      </c>
      <c r="G238" s="100">
        <v>11</v>
      </c>
      <c r="H238" s="156">
        <v>15</v>
      </c>
      <c r="I238" s="168"/>
      <c r="J238" s="68"/>
      <c r="K238" s="68"/>
      <c r="L238" s="68">
        <f t="shared" si="9"/>
        <v>3208</v>
      </c>
      <c r="M238" s="68">
        <v>1044</v>
      </c>
      <c r="N238" s="68"/>
      <c r="O238" s="68">
        <f t="shared" si="10"/>
        <v>38</v>
      </c>
      <c r="P238" s="68">
        <f t="shared" si="11"/>
        <v>15</v>
      </c>
    </row>
    <row r="239" spans="1:16">
      <c r="A239" s="173"/>
      <c r="B239" s="122"/>
      <c r="C239" s="124"/>
      <c r="D239" s="29">
        <v>198</v>
      </c>
      <c r="E239" s="100">
        <v>646</v>
      </c>
      <c r="F239" s="100">
        <v>1083</v>
      </c>
      <c r="G239" s="100">
        <v>1</v>
      </c>
      <c r="H239" s="156">
        <v>16</v>
      </c>
      <c r="I239" s="168"/>
      <c r="J239" s="68"/>
      <c r="K239" s="68"/>
      <c r="L239" s="68">
        <f t="shared" si="9"/>
        <v>3354</v>
      </c>
      <c r="M239" s="68">
        <v>1083</v>
      </c>
      <c r="N239" s="68"/>
      <c r="O239" s="68">
        <f t="shared" si="10"/>
        <v>48</v>
      </c>
      <c r="P239" s="68">
        <f t="shared" si="11"/>
        <v>16</v>
      </c>
    </row>
    <row r="240" spans="1:16">
      <c r="A240" s="173"/>
      <c r="B240" s="122"/>
      <c r="C240" s="124"/>
      <c r="D240" s="28">
        <v>199</v>
      </c>
      <c r="E240" s="100">
        <v>660</v>
      </c>
      <c r="F240" s="100">
        <v>1081</v>
      </c>
      <c r="G240" s="100">
        <v>2</v>
      </c>
      <c r="H240" s="156">
        <v>16</v>
      </c>
      <c r="I240" s="168"/>
      <c r="J240" s="68"/>
      <c r="K240" s="68"/>
      <c r="L240" s="68">
        <f t="shared" si="9"/>
        <v>3340</v>
      </c>
      <c r="M240" s="68">
        <v>1081</v>
      </c>
      <c r="N240" s="68"/>
      <c r="O240" s="68">
        <f t="shared" si="10"/>
        <v>47</v>
      </c>
      <c r="P240" s="68">
        <f t="shared" si="11"/>
        <v>16</v>
      </c>
    </row>
    <row r="241" spans="1:16">
      <c r="A241" s="173"/>
      <c r="B241" s="122"/>
      <c r="C241" s="124"/>
      <c r="D241" s="28">
        <v>200</v>
      </c>
      <c r="E241" s="100">
        <v>674</v>
      </c>
      <c r="F241" s="100">
        <v>1079</v>
      </c>
      <c r="G241" s="100">
        <v>3</v>
      </c>
      <c r="H241" s="156">
        <v>16</v>
      </c>
      <c r="I241" s="168"/>
      <c r="J241" s="68"/>
      <c r="K241" s="68"/>
      <c r="L241" s="68">
        <f t="shared" si="9"/>
        <v>3326</v>
      </c>
      <c r="M241" s="68">
        <v>1079</v>
      </c>
      <c r="N241" s="68"/>
      <c r="O241" s="68">
        <f t="shared" si="10"/>
        <v>46</v>
      </c>
      <c r="P241" s="68">
        <f t="shared" si="11"/>
        <v>16</v>
      </c>
    </row>
    <row r="242" spans="1:16">
      <c r="A242" s="173"/>
      <c r="B242" s="122"/>
      <c r="C242" s="124"/>
      <c r="D242" s="28">
        <v>201</v>
      </c>
      <c r="E242" s="100">
        <v>689</v>
      </c>
      <c r="F242" s="100">
        <v>1077</v>
      </c>
      <c r="G242" s="100">
        <v>4</v>
      </c>
      <c r="H242" s="156">
        <v>16</v>
      </c>
      <c r="I242" s="168"/>
      <c r="J242" s="68"/>
      <c r="K242" s="68"/>
      <c r="L242" s="68">
        <f t="shared" si="9"/>
        <v>3311</v>
      </c>
      <c r="M242" s="68">
        <v>1077</v>
      </c>
      <c r="N242" s="68"/>
      <c r="O242" s="68">
        <f t="shared" si="10"/>
        <v>45</v>
      </c>
      <c r="P242" s="68">
        <f t="shared" si="11"/>
        <v>16</v>
      </c>
    </row>
    <row r="243" spans="1:16">
      <c r="A243" s="173"/>
      <c r="B243" s="122"/>
      <c r="C243" s="124"/>
      <c r="D243" s="28">
        <v>202</v>
      </c>
      <c r="E243" s="100">
        <v>703</v>
      </c>
      <c r="F243" s="100">
        <v>1075</v>
      </c>
      <c r="G243" s="100">
        <v>5</v>
      </c>
      <c r="H243" s="156">
        <v>16</v>
      </c>
      <c r="I243" s="168"/>
      <c r="J243" s="68"/>
      <c r="K243" s="68"/>
      <c r="L243" s="68">
        <f t="shared" si="9"/>
        <v>3297</v>
      </c>
      <c r="M243" s="68">
        <v>1075</v>
      </c>
      <c r="N243" s="68"/>
      <c r="O243" s="68">
        <f t="shared" si="10"/>
        <v>44</v>
      </c>
      <c r="P243" s="68">
        <f t="shared" si="11"/>
        <v>16</v>
      </c>
    </row>
    <row r="244" spans="1:16">
      <c r="A244" s="173"/>
      <c r="B244" s="122"/>
      <c r="C244" s="124"/>
      <c r="D244" s="28">
        <v>203</v>
      </c>
      <c r="E244" s="100">
        <v>718</v>
      </c>
      <c r="F244" s="100">
        <v>1073</v>
      </c>
      <c r="G244" s="100">
        <v>6</v>
      </c>
      <c r="H244" s="156">
        <v>16</v>
      </c>
      <c r="I244" s="168"/>
      <c r="J244" s="68"/>
      <c r="K244" s="68"/>
      <c r="L244" s="68">
        <f t="shared" si="9"/>
        <v>3282</v>
      </c>
      <c r="M244" s="68">
        <v>1073</v>
      </c>
      <c r="N244" s="68"/>
      <c r="O244" s="68">
        <f t="shared" si="10"/>
        <v>43</v>
      </c>
      <c r="P244" s="68">
        <f t="shared" si="11"/>
        <v>16</v>
      </c>
    </row>
    <row r="245" spans="1:16">
      <c r="A245" s="173"/>
      <c r="B245" s="122"/>
      <c r="C245" s="124"/>
      <c r="D245" s="28">
        <v>204</v>
      </c>
      <c r="E245" s="100">
        <v>732</v>
      </c>
      <c r="F245" s="100">
        <v>1071</v>
      </c>
      <c r="G245" s="100">
        <v>7</v>
      </c>
      <c r="H245" s="156">
        <v>16</v>
      </c>
      <c r="I245" s="168"/>
      <c r="J245" s="68"/>
      <c r="K245" s="68"/>
      <c r="L245" s="68">
        <f t="shared" si="9"/>
        <v>3268</v>
      </c>
      <c r="M245" s="68">
        <v>1071</v>
      </c>
      <c r="N245" s="68"/>
      <c r="O245" s="68">
        <f t="shared" si="10"/>
        <v>42</v>
      </c>
      <c r="P245" s="68">
        <f t="shared" si="11"/>
        <v>16</v>
      </c>
    </row>
    <row r="246" spans="1:16">
      <c r="A246" s="173"/>
      <c r="B246" s="122"/>
      <c r="C246" s="124"/>
      <c r="D246" s="28">
        <v>205</v>
      </c>
      <c r="E246" s="100">
        <v>747</v>
      </c>
      <c r="F246" s="100">
        <v>1069</v>
      </c>
      <c r="G246" s="100">
        <v>8</v>
      </c>
      <c r="H246" s="156">
        <v>16</v>
      </c>
      <c r="I246" s="168"/>
      <c r="J246" s="68"/>
      <c r="K246" s="68"/>
      <c r="L246" s="68">
        <f t="shared" si="9"/>
        <v>3253</v>
      </c>
      <c r="M246" s="68">
        <v>1069</v>
      </c>
      <c r="N246" s="68"/>
      <c r="O246" s="68">
        <f t="shared" si="10"/>
        <v>41</v>
      </c>
      <c r="P246" s="68">
        <f t="shared" si="11"/>
        <v>16</v>
      </c>
    </row>
    <row r="247" spans="1:16">
      <c r="A247" s="173"/>
      <c r="B247" s="122"/>
      <c r="C247" s="124"/>
      <c r="D247" s="28">
        <v>206</v>
      </c>
      <c r="E247" s="100">
        <v>762</v>
      </c>
      <c r="F247" s="100">
        <v>1067</v>
      </c>
      <c r="G247" s="100">
        <v>9</v>
      </c>
      <c r="H247" s="156">
        <v>16</v>
      </c>
      <c r="I247" s="168"/>
      <c r="J247" s="68"/>
      <c r="K247" s="68"/>
      <c r="L247" s="68">
        <f t="shared" si="9"/>
        <v>3238</v>
      </c>
      <c r="M247" s="68">
        <v>1067</v>
      </c>
      <c r="N247" s="68"/>
      <c r="O247" s="68">
        <f t="shared" si="10"/>
        <v>40</v>
      </c>
      <c r="P247" s="68">
        <f t="shared" si="11"/>
        <v>16</v>
      </c>
    </row>
    <row r="248" spans="1:16">
      <c r="A248" s="173"/>
      <c r="B248" s="122"/>
      <c r="C248" s="125"/>
      <c r="D248" s="28">
        <v>207</v>
      </c>
      <c r="E248" s="100">
        <v>774</v>
      </c>
      <c r="F248" s="100">
        <v>1063</v>
      </c>
      <c r="G248" s="100">
        <v>10</v>
      </c>
      <c r="H248" s="156">
        <v>16</v>
      </c>
      <c r="I248" s="168"/>
      <c r="J248" s="68"/>
      <c r="K248" s="68"/>
      <c r="L248" s="68">
        <f t="shared" si="9"/>
        <v>3226</v>
      </c>
      <c r="M248" s="68">
        <v>1063</v>
      </c>
      <c r="N248" s="68"/>
      <c r="O248" s="68">
        <f t="shared" si="10"/>
        <v>39</v>
      </c>
      <c r="P248" s="68">
        <f t="shared" si="11"/>
        <v>16</v>
      </c>
    </row>
    <row r="249" spans="1:16">
      <c r="A249" s="174" t="s">
        <v>39</v>
      </c>
      <c r="B249" s="100" t="s">
        <v>75</v>
      </c>
      <c r="C249" s="100">
        <v>1</v>
      </c>
      <c r="D249" s="28">
        <v>1</v>
      </c>
      <c r="E249" s="100">
        <v>666</v>
      </c>
      <c r="F249" s="100">
        <v>1150</v>
      </c>
      <c r="G249" s="100">
        <v>0</v>
      </c>
      <c r="H249" s="156">
        <v>17</v>
      </c>
      <c r="I249" s="168"/>
      <c r="J249" s="68"/>
      <c r="K249" s="68"/>
      <c r="L249" s="68">
        <f t="shared" si="9"/>
        <v>3334</v>
      </c>
      <c r="M249" s="68">
        <v>1150</v>
      </c>
      <c r="N249" s="68"/>
      <c r="O249" s="68"/>
      <c r="P249" s="68"/>
    </row>
    <row r="250" spans="1:16">
      <c r="A250" s="175" t="s">
        <v>55</v>
      </c>
      <c r="B250" s="123" t="s">
        <v>43</v>
      </c>
      <c r="C250" s="123">
        <v>60</v>
      </c>
      <c r="D250" s="29">
        <v>1</v>
      </c>
      <c r="E250" s="100">
        <v>1206</v>
      </c>
      <c r="F250" s="100">
        <v>631</v>
      </c>
      <c r="G250" s="100">
        <v>14</v>
      </c>
      <c r="H250" s="156">
        <v>0</v>
      </c>
      <c r="I250" s="168" t="s">
        <v>53</v>
      </c>
      <c r="J250" s="68"/>
      <c r="K250" s="68"/>
      <c r="L250" s="68">
        <f t="shared" si="9"/>
        <v>2794</v>
      </c>
      <c r="M250" s="68"/>
      <c r="N250" s="68"/>
      <c r="O250" s="68"/>
      <c r="P250" s="68"/>
    </row>
    <row r="251" spans="1:16">
      <c r="A251" s="176"/>
      <c r="B251" s="124"/>
      <c r="C251" s="124"/>
      <c r="D251" s="28">
        <v>2</v>
      </c>
      <c r="E251" s="100">
        <v>1233</v>
      </c>
      <c r="F251" s="100">
        <v>633</v>
      </c>
      <c r="G251" s="100">
        <v>15</v>
      </c>
      <c r="H251" s="156">
        <v>0</v>
      </c>
      <c r="I251" s="168"/>
      <c r="J251" s="68"/>
      <c r="K251" s="68"/>
      <c r="L251" s="68">
        <f t="shared" si="9"/>
        <v>2767</v>
      </c>
      <c r="M251" s="68"/>
      <c r="N251" s="68"/>
      <c r="O251" s="68"/>
      <c r="P251" s="68"/>
    </row>
    <row r="252" spans="1:16">
      <c r="A252" s="176"/>
      <c r="B252" s="124"/>
      <c r="C252" s="124"/>
      <c r="D252" s="28">
        <v>3</v>
      </c>
      <c r="E252" s="100">
        <v>1260</v>
      </c>
      <c r="F252" s="100">
        <v>633</v>
      </c>
      <c r="G252" s="100">
        <v>16</v>
      </c>
      <c r="H252" s="156">
        <v>0</v>
      </c>
      <c r="I252" s="168"/>
      <c r="J252" s="68"/>
      <c r="K252" s="68"/>
      <c r="L252" s="68">
        <f t="shared" si="9"/>
        <v>2740</v>
      </c>
      <c r="M252" s="68"/>
      <c r="N252" s="68"/>
      <c r="O252" s="68"/>
      <c r="P252" s="68"/>
    </row>
    <row r="253" spans="1:16">
      <c r="A253" s="176"/>
      <c r="B253" s="124"/>
      <c r="C253" s="124"/>
      <c r="D253" s="28">
        <v>4</v>
      </c>
      <c r="E253" s="100">
        <v>1287</v>
      </c>
      <c r="F253" s="100">
        <v>633</v>
      </c>
      <c r="G253" s="100">
        <v>17</v>
      </c>
      <c r="H253" s="156">
        <v>0</v>
      </c>
      <c r="I253" s="168"/>
      <c r="J253" s="68"/>
      <c r="K253" s="68"/>
      <c r="L253" s="68">
        <f t="shared" si="9"/>
        <v>2713</v>
      </c>
      <c r="M253" s="68"/>
      <c r="N253" s="68"/>
      <c r="O253" s="68"/>
      <c r="P253" s="68"/>
    </row>
    <row r="254" spans="1:16">
      <c r="A254" s="176"/>
      <c r="B254" s="124"/>
      <c r="C254" s="124"/>
      <c r="D254" s="28">
        <v>5</v>
      </c>
      <c r="E254" s="100">
        <v>1314</v>
      </c>
      <c r="F254" s="100">
        <v>634</v>
      </c>
      <c r="G254" s="100">
        <v>18</v>
      </c>
      <c r="H254" s="156">
        <v>0</v>
      </c>
      <c r="I254" s="168"/>
      <c r="J254" s="68"/>
      <c r="K254" s="68"/>
      <c r="L254" s="68">
        <f t="shared" si="9"/>
        <v>2686</v>
      </c>
      <c r="M254" s="68"/>
      <c r="N254" s="68"/>
      <c r="O254" s="68"/>
      <c r="P254" s="68"/>
    </row>
    <row r="255" spans="1:16">
      <c r="A255" s="176"/>
      <c r="B255" s="124"/>
      <c r="C255" s="124"/>
      <c r="D255" s="28">
        <v>6</v>
      </c>
      <c r="E255" s="100">
        <v>1341</v>
      </c>
      <c r="F255" s="100">
        <v>633</v>
      </c>
      <c r="G255" s="100">
        <v>19</v>
      </c>
      <c r="H255" s="156">
        <v>0</v>
      </c>
      <c r="I255" s="168"/>
      <c r="J255" s="68"/>
      <c r="K255" s="68"/>
      <c r="L255" s="68">
        <f t="shared" si="9"/>
        <v>2659</v>
      </c>
      <c r="M255" s="68"/>
      <c r="N255" s="68"/>
      <c r="O255" s="68"/>
      <c r="P255" s="68"/>
    </row>
    <row r="256" spans="1:16">
      <c r="A256" s="176"/>
      <c r="B256" s="124"/>
      <c r="C256" s="124"/>
      <c r="D256" s="28">
        <v>7</v>
      </c>
      <c r="E256" s="100">
        <v>1368</v>
      </c>
      <c r="F256" s="100">
        <v>633</v>
      </c>
      <c r="G256" s="100">
        <v>20</v>
      </c>
      <c r="H256" s="156">
        <v>0</v>
      </c>
      <c r="I256" s="168"/>
      <c r="J256" s="68"/>
      <c r="K256" s="68"/>
      <c r="L256" s="68">
        <f t="shared" si="9"/>
        <v>2632</v>
      </c>
      <c r="M256" s="68"/>
      <c r="N256" s="68"/>
      <c r="O256" s="68"/>
      <c r="P256" s="68"/>
    </row>
    <row r="257" spans="1:16">
      <c r="A257" s="176"/>
      <c r="B257" s="124"/>
      <c r="C257" s="124"/>
      <c r="D257" s="28">
        <v>8</v>
      </c>
      <c r="E257" s="100">
        <v>1395</v>
      </c>
      <c r="F257" s="100">
        <v>634</v>
      </c>
      <c r="G257" s="100">
        <v>21</v>
      </c>
      <c r="H257" s="156">
        <v>0</v>
      </c>
      <c r="I257" s="168"/>
      <c r="J257" s="68"/>
      <c r="K257" s="68"/>
      <c r="L257" s="68">
        <f t="shared" si="9"/>
        <v>2605</v>
      </c>
      <c r="M257" s="68"/>
      <c r="N257" s="68"/>
      <c r="O257" s="68"/>
      <c r="P257" s="68"/>
    </row>
    <row r="258" spans="1:16">
      <c r="A258" s="176"/>
      <c r="B258" s="124"/>
      <c r="C258" s="124"/>
      <c r="D258" s="28">
        <v>9</v>
      </c>
      <c r="E258" s="100">
        <v>1422</v>
      </c>
      <c r="F258" s="100">
        <v>634</v>
      </c>
      <c r="G258" s="100">
        <v>22</v>
      </c>
      <c r="H258" s="156">
        <v>0</v>
      </c>
      <c r="I258" s="168"/>
      <c r="J258" s="68"/>
      <c r="K258" s="68"/>
      <c r="L258" s="68">
        <f t="shared" si="9"/>
        <v>2578</v>
      </c>
      <c r="M258" s="68"/>
      <c r="N258" s="68"/>
      <c r="O258" s="68"/>
      <c r="P258" s="68"/>
    </row>
    <row r="259" spans="1:16">
      <c r="A259" s="176"/>
      <c r="B259" s="124"/>
      <c r="C259" s="124"/>
      <c r="D259" s="28">
        <v>10</v>
      </c>
      <c r="E259" s="100">
        <v>1449</v>
      </c>
      <c r="F259" s="100">
        <v>634</v>
      </c>
      <c r="G259" s="100">
        <v>23</v>
      </c>
      <c r="H259" s="156">
        <v>0</v>
      </c>
      <c r="I259" s="168"/>
      <c r="J259" s="68"/>
      <c r="K259" s="68"/>
      <c r="L259" s="68">
        <f t="shared" si="9"/>
        <v>2551</v>
      </c>
      <c r="M259" s="68"/>
      <c r="N259" s="68"/>
      <c r="O259" s="68"/>
      <c r="P259" s="68"/>
    </row>
    <row r="260" spans="1:16">
      <c r="A260" s="176"/>
      <c r="B260" s="124"/>
      <c r="C260" s="124"/>
      <c r="D260" s="29">
        <v>11</v>
      </c>
      <c r="E260" s="100">
        <v>1476</v>
      </c>
      <c r="F260" s="100">
        <v>634</v>
      </c>
      <c r="G260" s="100">
        <v>14</v>
      </c>
      <c r="H260" s="156">
        <v>1</v>
      </c>
      <c r="I260" s="168"/>
      <c r="J260" s="68"/>
      <c r="K260" s="68"/>
      <c r="L260" s="68">
        <f t="shared" si="9"/>
        <v>2524</v>
      </c>
      <c r="M260" s="68"/>
      <c r="N260" s="68"/>
      <c r="O260" s="68"/>
      <c r="P260" s="68"/>
    </row>
    <row r="261" spans="1:16">
      <c r="A261" s="176"/>
      <c r="B261" s="124"/>
      <c r="C261" s="124"/>
      <c r="D261" s="28">
        <v>12</v>
      </c>
      <c r="E261" s="24">
        <v>1502</v>
      </c>
      <c r="F261" s="100">
        <v>634</v>
      </c>
      <c r="G261" s="100">
        <v>15</v>
      </c>
      <c r="H261" s="156">
        <v>1</v>
      </c>
      <c r="I261" s="168"/>
      <c r="J261" s="68"/>
      <c r="K261" s="68"/>
      <c r="L261" s="68">
        <f t="shared" si="9"/>
        <v>2498</v>
      </c>
      <c r="M261" s="68"/>
      <c r="N261" s="68"/>
      <c r="O261" s="68"/>
      <c r="P261" s="68"/>
    </row>
    <row r="262" spans="1:16">
      <c r="A262" s="176"/>
      <c r="B262" s="124"/>
      <c r="C262" s="124"/>
      <c r="D262" s="28">
        <v>13</v>
      </c>
      <c r="E262" s="100">
        <v>1529</v>
      </c>
      <c r="F262" s="100">
        <v>635</v>
      </c>
      <c r="G262" s="100">
        <v>16</v>
      </c>
      <c r="H262" s="156">
        <v>1</v>
      </c>
      <c r="I262" s="168"/>
      <c r="J262" s="68"/>
      <c r="K262" s="68"/>
      <c r="L262" s="68">
        <f t="shared" si="9"/>
        <v>2471</v>
      </c>
      <c r="M262" s="68"/>
      <c r="N262" s="68"/>
      <c r="O262" s="68"/>
      <c r="P262" s="68"/>
    </row>
    <row r="263" spans="1:16">
      <c r="A263" s="176"/>
      <c r="B263" s="124"/>
      <c r="C263" s="124"/>
      <c r="D263" s="28">
        <v>14</v>
      </c>
      <c r="E263" s="100">
        <v>1556</v>
      </c>
      <c r="F263" s="100">
        <v>635</v>
      </c>
      <c r="G263" s="100">
        <v>17</v>
      </c>
      <c r="H263" s="156">
        <v>1</v>
      </c>
      <c r="I263" s="168"/>
      <c r="J263" s="68"/>
      <c r="K263" s="68"/>
      <c r="L263" s="68">
        <f t="shared" si="9"/>
        <v>2444</v>
      </c>
      <c r="M263" s="68"/>
      <c r="N263" s="68"/>
      <c r="O263" s="68"/>
      <c r="P263" s="68"/>
    </row>
    <row r="264" spans="1:16">
      <c r="A264" s="176"/>
      <c r="B264" s="124"/>
      <c r="C264" s="124"/>
      <c r="D264" s="28">
        <v>15</v>
      </c>
      <c r="E264" s="100">
        <v>1583</v>
      </c>
      <c r="F264" s="100">
        <v>635</v>
      </c>
      <c r="G264" s="100">
        <v>18</v>
      </c>
      <c r="H264" s="156">
        <v>1</v>
      </c>
      <c r="I264" s="168"/>
      <c r="J264" s="68"/>
      <c r="K264" s="68"/>
      <c r="L264" s="68">
        <f t="shared" si="9"/>
        <v>2417</v>
      </c>
      <c r="M264" s="68"/>
      <c r="N264" s="68"/>
      <c r="O264" s="68"/>
      <c r="P264" s="68"/>
    </row>
    <row r="265" spans="1:16">
      <c r="A265" s="176"/>
      <c r="B265" s="124"/>
      <c r="C265" s="124"/>
      <c r="D265" s="28">
        <v>16</v>
      </c>
      <c r="E265" s="100">
        <v>1610</v>
      </c>
      <c r="F265" s="100">
        <v>635</v>
      </c>
      <c r="G265" s="100">
        <v>19</v>
      </c>
      <c r="H265" s="156">
        <v>1</v>
      </c>
      <c r="I265" s="168"/>
      <c r="J265" s="68"/>
      <c r="K265" s="68"/>
      <c r="L265" s="68">
        <f t="shared" si="9"/>
        <v>2390</v>
      </c>
      <c r="M265" s="68"/>
      <c r="N265" s="68"/>
      <c r="O265" s="68"/>
      <c r="P265" s="68"/>
    </row>
    <row r="266" spans="1:16">
      <c r="A266" s="176"/>
      <c r="B266" s="124"/>
      <c r="C266" s="124"/>
      <c r="D266" s="28">
        <v>17</v>
      </c>
      <c r="E266" s="100">
        <v>1637</v>
      </c>
      <c r="F266" s="100">
        <v>635</v>
      </c>
      <c r="G266" s="100">
        <v>20</v>
      </c>
      <c r="H266" s="156">
        <v>1</v>
      </c>
      <c r="I266" s="168"/>
      <c r="J266" s="68"/>
      <c r="K266" s="68"/>
      <c r="L266" s="68">
        <f t="shared" si="9"/>
        <v>2363</v>
      </c>
      <c r="M266" s="68"/>
      <c r="N266" s="68"/>
      <c r="O266" s="68"/>
      <c r="P266" s="68"/>
    </row>
    <row r="267" spans="1:16">
      <c r="A267" s="176"/>
      <c r="B267" s="124"/>
      <c r="C267" s="124"/>
      <c r="D267" s="28">
        <v>18</v>
      </c>
      <c r="E267" s="100">
        <v>1664</v>
      </c>
      <c r="F267" s="100">
        <v>635</v>
      </c>
      <c r="G267" s="100">
        <v>21</v>
      </c>
      <c r="H267" s="156">
        <v>1</v>
      </c>
      <c r="I267" s="168"/>
      <c r="J267" s="68"/>
      <c r="K267" s="68"/>
      <c r="L267" s="68">
        <f t="shared" si="9"/>
        <v>2336</v>
      </c>
      <c r="M267" s="68"/>
      <c r="N267" s="68"/>
      <c r="O267" s="68"/>
      <c r="P267" s="68"/>
    </row>
    <row r="268" spans="1:16">
      <c r="A268" s="176"/>
      <c r="B268" s="124"/>
      <c r="C268" s="124"/>
      <c r="D268" s="28">
        <v>19</v>
      </c>
      <c r="E268" s="23">
        <v>1691</v>
      </c>
      <c r="F268" s="100">
        <v>635</v>
      </c>
      <c r="G268" s="100">
        <v>22</v>
      </c>
      <c r="H268" s="156">
        <v>1</v>
      </c>
      <c r="I268" s="168"/>
      <c r="J268" s="68"/>
      <c r="K268" s="68"/>
      <c r="L268" s="68">
        <f t="shared" si="9"/>
        <v>2309</v>
      </c>
      <c r="M268" s="68"/>
      <c r="N268" s="68"/>
      <c r="O268" s="68"/>
      <c r="P268" s="68"/>
    </row>
    <row r="269" spans="1:16">
      <c r="A269" s="176"/>
      <c r="B269" s="124"/>
      <c r="C269" s="124"/>
      <c r="D269" s="28">
        <v>20</v>
      </c>
      <c r="E269" s="100">
        <v>1718</v>
      </c>
      <c r="F269" s="100">
        <v>635</v>
      </c>
      <c r="G269" s="100">
        <v>23</v>
      </c>
      <c r="H269" s="156">
        <v>1</v>
      </c>
      <c r="I269" s="168"/>
      <c r="J269" s="68"/>
      <c r="K269" s="68"/>
      <c r="L269" s="68">
        <f t="shared" si="9"/>
        <v>2282</v>
      </c>
      <c r="M269" s="68"/>
      <c r="N269" s="68"/>
      <c r="O269" s="68"/>
      <c r="P269" s="68"/>
    </row>
    <row r="270" spans="1:16">
      <c r="A270" s="176"/>
      <c r="B270" s="124"/>
      <c r="C270" s="124"/>
      <c r="D270" s="29">
        <v>21</v>
      </c>
      <c r="E270" s="100">
        <v>1745</v>
      </c>
      <c r="F270" s="100">
        <v>635</v>
      </c>
      <c r="G270" s="100">
        <v>14</v>
      </c>
      <c r="H270" s="156">
        <v>2</v>
      </c>
      <c r="I270" s="168"/>
      <c r="J270" s="68"/>
      <c r="K270" s="68"/>
      <c r="L270" s="68">
        <f t="shared" si="9"/>
        <v>2255</v>
      </c>
      <c r="M270" s="68"/>
      <c r="N270" s="68"/>
      <c r="O270" s="68"/>
      <c r="P270" s="68"/>
    </row>
    <row r="271" spans="1:16">
      <c r="A271" s="176"/>
      <c r="B271" s="124"/>
      <c r="C271" s="124"/>
      <c r="D271" s="28">
        <v>22</v>
      </c>
      <c r="E271" s="100">
        <v>1772</v>
      </c>
      <c r="F271" s="100">
        <v>635</v>
      </c>
      <c r="G271" s="100">
        <v>15</v>
      </c>
      <c r="H271" s="156">
        <v>2</v>
      </c>
      <c r="I271" s="168"/>
      <c r="J271" s="68"/>
      <c r="K271" s="68"/>
      <c r="L271" s="68">
        <f t="shared" si="9"/>
        <v>2228</v>
      </c>
      <c r="M271" s="68"/>
      <c r="N271" s="68"/>
      <c r="O271" s="68"/>
      <c r="P271" s="68"/>
    </row>
    <row r="272" spans="1:16">
      <c r="A272" s="176"/>
      <c r="B272" s="124"/>
      <c r="C272" s="124"/>
      <c r="D272" s="28">
        <v>23</v>
      </c>
      <c r="E272" s="100">
        <v>1798</v>
      </c>
      <c r="F272" s="100">
        <v>635</v>
      </c>
      <c r="G272" s="100">
        <v>16</v>
      </c>
      <c r="H272" s="156">
        <v>2</v>
      </c>
      <c r="I272" s="168"/>
      <c r="J272" s="68"/>
      <c r="K272" s="68"/>
      <c r="L272" s="68">
        <f t="shared" ref="L272:L278" si="12">4000-E272</f>
        <v>2202</v>
      </c>
      <c r="M272" s="68"/>
      <c r="N272" s="68"/>
      <c r="O272" s="68"/>
      <c r="P272" s="68"/>
    </row>
    <row r="273" spans="1:16">
      <c r="A273" s="176"/>
      <c r="B273" s="124"/>
      <c r="C273" s="124"/>
      <c r="D273" s="28">
        <v>24</v>
      </c>
      <c r="E273" s="100">
        <v>1825</v>
      </c>
      <c r="F273" s="100">
        <v>635</v>
      </c>
      <c r="G273" s="100">
        <v>17</v>
      </c>
      <c r="H273" s="156">
        <v>2</v>
      </c>
      <c r="I273" s="168"/>
      <c r="J273" s="68"/>
      <c r="K273" s="68"/>
      <c r="L273" s="68">
        <f t="shared" si="12"/>
        <v>2175</v>
      </c>
      <c r="M273" s="68"/>
      <c r="N273" s="68"/>
      <c r="O273" s="68"/>
      <c r="P273" s="68"/>
    </row>
    <row r="274" spans="1:16">
      <c r="A274" s="176"/>
      <c r="B274" s="124"/>
      <c r="C274" s="124"/>
      <c r="D274" s="22">
        <v>25</v>
      </c>
      <c r="E274" s="100">
        <v>1852</v>
      </c>
      <c r="F274" s="100">
        <v>635</v>
      </c>
      <c r="G274" s="100">
        <v>18</v>
      </c>
      <c r="H274" s="156">
        <v>2</v>
      </c>
      <c r="I274" s="168"/>
      <c r="J274" s="68"/>
      <c r="K274" s="68"/>
      <c r="L274" s="68">
        <f t="shared" si="12"/>
        <v>2148</v>
      </c>
      <c r="M274" s="68"/>
      <c r="N274" s="68"/>
      <c r="O274" s="68"/>
      <c r="P274" s="68"/>
    </row>
    <row r="275" spans="1:16">
      <c r="A275" s="176"/>
      <c r="B275" s="124"/>
      <c r="C275" s="124"/>
      <c r="D275" s="22">
        <v>26</v>
      </c>
      <c r="E275" s="100">
        <v>1879</v>
      </c>
      <c r="F275" s="100">
        <v>635</v>
      </c>
      <c r="G275" s="100">
        <v>19</v>
      </c>
      <c r="H275" s="156">
        <v>2</v>
      </c>
      <c r="I275" s="168"/>
      <c r="J275" s="68"/>
      <c r="K275" s="68"/>
      <c r="L275" s="68">
        <f t="shared" si="12"/>
        <v>2121</v>
      </c>
      <c r="M275" s="68"/>
      <c r="N275" s="68"/>
      <c r="O275" s="68"/>
      <c r="P275" s="68"/>
    </row>
    <row r="276" spans="1:16">
      <c r="A276" s="176"/>
      <c r="B276" s="124"/>
      <c r="C276" s="124"/>
      <c r="D276" s="22">
        <v>27</v>
      </c>
      <c r="E276" s="100">
        <v>1906</v>
      </c>
      <c r="F276" s="100">
        <v>635</v>
      </c>
      <c r="G276" s="100">
        <v>20</v>
      </c>
      <c r="H276" s="156">
        <v>2</v>
      </c>
      <c r="I276" s="168"/>
      <c r="J276" s="68"/>
      <c r="K276" s="68"/>
      <c r="L276" s="68">
        <f t="shared" si="12"/>
        <v>2094</v>
      </c>
      <c r="M276" s="68"/>
      <c r="N276" s="68"/>
      <c r="O276" s="68"/>
      <c r="P276" s="68"/>
    </row>
    <row r="277" spans="1:16">
      <c r="A277" s="176"/>
      <c r="B277" s="124"/>
      <c r="C277" s="124"/>
      <c r="D277" s="22">
        <v>28</v>
      </c>
      <c r="E277" s="100">
        <v>1933</v>
      </c>
      <c r="F277" s="100">
        <v>635</v>
      </c>
      <c r="G277" s="100">
        <v>21</v>
      </c>
      <c r="H277" s="156">
        <v>2</v>
      </c>
      <c r="I277" s="168"/>
      <c r="J277" s="68"/>
      <c r="K277" s="68"/>
      <c r="L277" s="68">
        <f t="shared" si="12"/>
        <v>2067</v>
      </c>
      <c r="M277" s="68"/>
      <c r="N277" s="68"/>
      <c r="O277" s="68"/>
      <c r="P277" s="68"/>
    </row>
    <row r="278" spans="1:16">
      <c r="A278" s="176"/>
      <c r="B278" s="124"/>
      <c r="C278" s="124"/>
      <c r="D278" s="22">
        <v>29</v>
      </c>
      <c r="E278" s="100">
        <v>1960</v>
      </c>
      <c r="F278" s="100">
        <v>635</v>
      </c>
      <c r="G278" s="100">
        <v>22</v>
      </c>
      <c r="H278" s="156">
        <v>2</v>
      </c>
      <c r="I278" s="168"/>
      <c r="J278" s="68"/>
      <c r="K278" s="68"/>
      <c r="L278" s="68">
        <f t="shared" si="12"/>
        <v>2040</v>
      </c>
      <c r="M278" s="68"/>
      <c r="N278" s="68"/>
      <c r="O278" s="68"/>
      <c r="P278" s="68"/>
    </row>
    <row r="279" spans="1:16">
      <c r="A279" s="176"/>
      <c r="B279" s="124"/>
      <c r="C279" s="124"/>
      <c r="D279" s="22">
        <v>30</v>
      </c>
      <c r="E279" s="100">
        <v>1987</v>
      </c>
      <c r="F279" s="100">
        <v>635</v>
      </c>
      <c r="G279" s="100">
        <v>23</v>
      </c>
      <c r="H279" s="156">
        <v>2</v>
      </c>
      <c r="I279" s="168"/>
      <c r="J279" s="68"/>
      <c r="K279" s="68"/>
      <c r="L279" s="68">
        <f>4000-E279</f>
        <v>2013</v>
      </c>
      <c r="M279" s="68"/>
      <c r="N279" s="68"/>
      <c r="O279" s="68"/>
      <c r="P279" s="68"/>
    </row>
    <row r="280" spans="1:16">
      <c r="A280" s="176"/>
      <c r="B280" s="124"/>
      <c r="C280" s="124"/>
      <c r="D280" s="30">
        <v>31</v>
      </c>
      <c r="E280" s="100">
        <v>2013</v>
      </c>
      <c r="F280" s="100">
        <v>635</v>
      </c>
      <c r="G280" s="100">
        <v>26</v>
      </c>
      <c r="H280" s="156">
        <v>0</v>
      </c>
      <c r="I280" s="168"/>
      <c r="J280" s="68"/>
      <c r="K280" s="68"/>
      <c r="L280" s="68"/>
      <c r="M280" s="68"/>
      <c r="N280" s="68"/>
      <c r="O280" s="68"/>
      <c r="P280" s="68"/>
    </row>
    <row r="281" spans="1:16">
      <c r="A281" s="176"/>
      <c r="B281" s="124"/>
      <c r="C281" s="124"/>
      <c r="D281" s="100">
        <v>32</v>
      </c>
      <c r="E281" s="100">
        <v>2040</v>
      </c>
      <c r="F281" s="100">
        <v>635</v>
      </c>
      <c r="G281" s="100">
        <v>27</v>
      </c>
      <c r="H281" s="156">
        <v>0</v>
      </c>
      <c r="I281" s="168"/>
      <c r="J281" s="68"/>
      <c r="K281" s="68"/>
      <c r="L281" s="68"/>
      <c r="M281" s="68"/>
      <c r="N281" s="68"/>
      <c r="O281" s="68"/>
      <c r="P281" s="68"/>
    </row>
    <row r="282" spans="1:16">
      <c r="A282" s="176"/>
      <c r="B282" s="124"/>
      <c r="C282" s="124"/>
      <c r="D282" s="100">
        <v>33</v>
      </c>
      <c r="E282" s="100">
        <v>2067</v>
      </c>
      <c r="F282" s="100">
        <v>635</v>
      </c>
      <c r="G282" s="100">
        <v>28</v>
      </c>
      <c r="H282" s="156">
        <v>0</v>
      </c>
      <c r="I282" s="168"/>
      <c r="J282" s="68"/>
      <c r="K282" s="68"/>
      <c r="L282" s="68"/>
      <c r="M282" s="68"/>
      <c r="N282" s="68"/>
      <c r="O282" s="68"/>
      <c r="P282" s="68"/>
    </row>
    <row r="283" spans="1:16">
      <c r="A283" s="176"/>
      <c r="B283" s="124"/>
      <c r="C283" s="124"/>
      <c r="D283" s="100">
        <v>34</v>
      </c>
      <c r="E283" s="100">
        <v>2094</v>
      </c>
      <c r="F283" s="100">
        <v>635</v>
      </c>
      <c r="G283" s="100">
        <v>29</v>
      </c>
      <c r="H283" s="156">
        <v>0</v>
      </c>
      <c r="I283" s="168"/>
      <c r="J283" s="68"/>
      <c r="K283" s="68"/>
      <c r="L283" s="68"/>
      <c r="M283" s="68"/>
      <c r="N283" s="68"/>
      <c r="O283" s="68"/>
      <c r="P283" s="68"/>
    </row>
    <row r="284" spans="1:16">
      <c r="A284" s="176"/>
      <c r="B284" s="124"/>
      <c r="C284" s="124"/>
      <c r="D284" s="100">
        <v>35</v>
      </c>
      <c r="E284" s="100">
        <v>2121</v>
      </c>
      <c r="F284" s="100">
        <v>635</v>
      </c>
      <c r="G284" s="100">
        <v>30</v>
      </c>
      <c r="H284" s="156">
        <v>0</v>
      </c>
      <c r="I284" s="168"/>
      <c r="J284" s="68"/>
      <c r="K284" s="68"/>
      <c r="L284" s="68"/>
      <c r="M284" s="68"/>
      <c r="N284" s="68"/>
      <c r="O284" s="68"/>
      <c r="P284" s="68"/>
    </row>
    <row r="285" spans="1:16">
      <c r="A285" s="176"/>
      <c r="B285" s="124"/>
      <c r="C285" s="124"/>
      <c r="D285" s="100">
        <v>36</v>
      </c>
      <c r="E285" s="100">
        <v>2148</v>
      </c>
      <c r="F285" s="100">
        <v>635</v>
      </c>
      <c r="G285" s="100">
        <v>31</v>
      </c>
      <c r="H285" s="156">
        <v>0</v>
      </c>
      <c r="I285" s="168"/>
      <c r="J285" s="68"/>
      <c r="K285" s="68"/>
      <c r="L285" s="68"/>
      <c r="M285" s="68"/>
      <c r="N285" s="68"/>
      <c r="O285" s="68"/>
      <c r="P285" s="68"/>
    </row>
    <row r="286" spans="1:16">
      <c r="A286" s="176"/>
      <c r="B286" s="124"/>
      <c r="C286" s="124"/>
      <c r="D286" s="100">
        <v>37</v>
      </c>
      <c r="E286" s="100">
        <v>2175</v>
      </c>
      <c r="F286" s="100">
        <v>635</v>
      </c>
      <c r="G286" s="100">
        <v>32</v>
      </c>
      <c r="H286" s="156">
        <v>0</v>
      </c>
      <c r="I286" s="168"/>
      <c r="J286" s="68"/>
      <c r="K286" s="68"/>
      <c r="L286" s="68"/>
      <c r="M286" s="68"/>
      <c r="N286" s="68"/>
      <c r="O286" s="68"/>
      <c r="P286" s="68"/>
    </row>
    <row r="287" spans="1:16">
      <c r="A287" s="176"/>
      <c r="B287" s="124"/>
      <c r="C287" s="124"/>
      <c r="D287" s="100">
        <v>38</v>
      </c>
      <c r="E287" s="100">
        <v>2202</v>
      </c>
      <c r="F287" s="100">
        <v>635</v>
      </c>
      <c r="G287" s="100">
        <v>33</v>
      </c>
      <c r="H287" s="156">
        <v>0</v>
      </c>
      <c r="I287" s="168"/>
      <c r="J287" s="68"/>
      <c r="K287" s="68"/>
      <c r="L287" s="68"/>
      <c r="M287" s="68"/>
      <c r="N287" s="68"/>
      <c r="O287" s="68"/>
      <c r="P287" s="68"/>
    </row>
    <row r="288" spans="1:16">
      <c r="A288" s="176"/>
      <c r="B288" s="124"/>
      <c r="C288" s="124"/>
      <c r="D288" s="100">
        <v>39</v>
      </c>
      <c r="E288" s="100">
        <v>2228</v>
      </c>
      <c r="F288" s="100">
        <v>635</v>
      </c>
      <c r="G288" s="100">
        <v>34</v>
      </c>
      <c r="H288" s="156">
        <v>0</v>
      </c>
      <c r="I288" s="168"/>
      <c r="J288" s="68"/>
      <c r="K288" s="68"/>
      <c r="L288" s="68"/>
      <c r="M288" s="68"/>
      <c r="N288" s="68"/>
      <c r="O288" s="68"/>
      <c r="P288" s="68"/>
    </row>
    <row r="289" spans="1:16">
      <c r="A289" s="176"/>
      <c r="B289" s="124"/>
      <c r="C289" s="124"/>
      <c r="D289" s="100">
        <v>40</v>
      </c>
      <c r="E289" s="100">
        <v>2255</v>
      </c>
      <c r="F289" s="100">
        <v>635</v>
      </c>
      <c r="G289" s="100">
        <v>35</v>
      </c>
      <c r="H289" s="156">
        <v>0</v>
      </c>
      <c r="I289" s="168"/>
      <c r="J289" s="68"/>
      <c r="K289" s="68"/>
      <c r="L289" s="68"/>
      <c r="M289" s="68"/>
      <c r="N289" s="68"/>
      <c r="O289" s="68"/>
      <c r="P289" s="68"/>
    </row>
    <row r="290" spans="1:16">
      <c r="A290" s="176"/>
      <c r="B290" s="124"/>
      <c r="C290" s="124"/>
      <c r="D290" s="30">
        <v>41</v>
      </c>
      <c r="E290" s="100">
        <v>2282</v>
      </c>
      <c r="F290" s="100">
        <v>635</v>
      </c>
      <c r="G290" s="100">
        <v>26</v>
      </c>
      <c r="H290" s="156">
        <v>1</v>
      </c>
      <c r="I290" s="168"/>
      <c r="J290" s="68"/>
      <c r="K290" s="68"/>
      <c r="L290" s="68"/>
      <c r="M290" s="68"/>
      <c r="N290" s="68"/>
      <c r="O290" s="68"/>
      <c r="P290" s="68"/>
    </row>
    <row r="291" spans="1:16">
      <c r="A291" s="176"/>
      <c r="B291" s="124"/>
      <c r="C291" s="124"/>
      <c r="D291" s="100">
        <v>42</v>
      </c>
      <c r="E291" s="100">
        <v>2309</v>
      </c>
      <c r="F291" s="100">
        <v>635</v>
      </c>
      <c r="G291" s="100">
        <v>27</v>
      </c>
      <c r="H291" s="156">
        <v>1</v>
      </c>
      <c r="I291" s="168"/>
      <c r="J291" s="68"/>
      <c r="K291" s="68"/>
      <c r="L291" s="68"/>
      <c r="M291" s="68"/>
      <c r="N291" s="68"/>
      <c r="O291" s="68"/>
      <c r="P291" s="68"/>
    </row>
    <row r="292" spans="1:16">
      <c r="A292" s="176"/>
      <c r="B292" s="124"/>
      <c r="C292" s="124"/>
      <c r="D292" s="100">
        <v>43</v>
      </c>
      <c r="E292" s="100">
        <v>2336</v>
      </c>
      <c r="F292" s="100">
        <v>635</v>
      </c>
      <c r="G292" s="100">
        <v>28</v>
      </c>
      <c r="H292" s="156">
        <v>1</v>
      </c>
      <c r="I292" s="168"/>
      <c r="J292" s="68"/>
      <c r="K292" s="68"/>
      <c r="L292" s="68"/>
      <c r="M292" s="68"/>
      <c r="N292" s="68"/>
      <c r="O292" s="68"/>
      <c r="P292" s="68"/>
    </row>
    <row r="293" spans="1:16">
      <c r="A293" s="176"/>
      <c r="B293" s="124"/>
      <c r="C293" s="124"/>
      <c r="D293" s="100">
        <v>44</v>
      </c>
      <c r="E293" s="100">
        <v>2363</v>
      </c>
      <c r="F293" s="100">
        <v>635</v>
      </c>
      <c r="G293" s="100">
        <v>29</v>
      </c>
      <c r="H293" s="156">
        <v>1</v>
      </c>
      <c r="I293" s="168"/>
      <c r="J293" s="68"/>
      <c r="K293" s="68"/>
      <c r="L293" s="68"/>
      <c r="M293" s="68"/>
      <c r="N293" s="68"/>
      <c r="O293" s="68"/>
      <c r="P293" s="68"/>
    </row>
    <row r="294" spans="1:16">
      <c r="A294" s="176"/>
      <c r="B294" s="124"/>
      <c r="C294" s="124"/>
      <c r="D294" s="100">
        <v>45</v>
      </c>
      <c r="E294" s="100">
        <v>2390</v>
      </c>
      <c r="F294" s="100">
        <v>635</v>
      </c>
      <c r="G294" s="100">
        <v>30</v>
      </c>
      <c r="H294" s="156">
        <v>1</v>
      </c>
      <c r="I294" s="168"/>
      <c r="J294" s="68"/>
      <c r="K294" s="68"/>
      <c r="L294" s="68"/>
      <c r="M294" s="68"/>
      <c r="N294" s="68"/>
      <c r="O294" s="68"/>
      <c r="P294" s="68"/>
    </row>
    <row r="295" spans="1:16">
      <c r="A295" s="176"/>
      <c r="B295" s="124"/>
      <c r="C295" s="124"/>
      <c r="D295" s="100">
        <v>46</v>
      </c>
      <c r="E295" s="100">
        <v>2417</v>
      </c>
      <c r="F295" s="100">
        <v>635</v>
      </c>
      <c r="G295" s="100">
        <v>31</v>
      </c>
      <c r="H295" s="156">
        <v>1</v>
      </c>
      <c r="I295" s="168"/>
      <c r="J295" s="68"/>
      <c r="K295" s="68"/>
      <c r="L295" s="68"/>
      <c r="M295" s="68"/>
      <c r="N295" s="68"/>
      <c r="O295" s="68"/>
      <c r="P295" s="68"/>
    </row>
    <row r="296" spans="1:16">
      <c r="A296" s="176"/>
      <c r="B296" s="124"/>
      <c r="C296" s="124"/>
      <c r="D296" s="100">
        <v>47</v>
      </c>
      <c r="E296" s="100">
        <v>2444</v>
      </c>
      <c r="F296" s="100">
        <v>635</v>
      </c>
      <c r="G296" s="100">
        <v>32</v>
      </c>
      <c r="H296" s="156">
        <v>1</v>
      </c>
      <c r="I296" s="168"/>
      <c r="J296" s="68"/>
      <c r="K296" s="68"/>
      <c r="L296" s="68"/>
      <c r="M296" s="68"/>
      <c r="N296" s="68"/>
      <c r="O296" s="68"/>
      <c r="P296" s="68"/>
    </row>
    <row r="297" spans="1:16">
      <c r="A297" s="176"/>
      <c r="B297" s="124"/>
      <c r="C297" s="124"/>
      <c r="D297" s="100">
        <v>48</v>
      </c>
      <c r="E297" s="100">
        <v>2471</v>
      </c>
      <c r="F297" s="100">
        <v>635</v>
      </c>
      <c r="G297" s="100">
        <v>33</v>
      </c>
      <c r="H297" s="156">
        <v>1</v>
      </c>
      <c r="I297" s="168"/>
      <c r="J297" s="68"/>
      <c r="K297" s="68"/>
      <c r="L297" s="68"/>
      <c r="M297" s="68"/>
      <c r="N297" s="68"/>
      <c r="O297" s="68"/>
      <c r="P297" s="68"/>
    </row>
    <row r="298" spans="1:16">
      <c r="A298" s="176"/>
      <c r="B298" s="124"/>
      <c r="C298" s="124"/>
      <c r="D298" s="100">
        <v>49</v>
      </c>
      <c r="E298" s="100">
        <v>2498</v>
      </c>
      <c r="F298" s="100">
        <v>634</v>
      </c>
      <c r="G298" s="100">
        <v>34</v>
      </c>
      <c r="H298" s="156">
        <v>1</v>
      </c>
      <c r="I298" s="168"/>
      <c r="J298" s="68"/>
      <c r="K298" s="68"/>
      <c r="L298" s="68"/>
      <c r="M298" s="68"/>
      <c r="N298" s="68"/>
      <c r="O298" s="68"/>
      <c r="P298" s="68"/>
    </row>
    <row r="299" spans="1:16">
      <c r="A299" s="176"/>
      <c r="B299" s="124"/>
      <c r="C299" s="124"/>
      <c r="D299" s="100">
        <v>50</v>
      </c>
      <c r="E299" s="100">
        <v>2524</v>
      </c>
      <c r="F299" s="100">
        <v>634</v>
      </c>
      <c r="G299" s="100">
        <v>35</v>
      </c>
      <c r="H299" s="156">
        <v>1</v>
      </c>
      <c r="I299" s="168"/>
      <c r="J299" s="68"/>
      <c r="K299" s="68"/>
      <c r="L299" s="68"/>
      <c r="M299" s="68"/>
      <c r="N299" s="68"/>
      <c r="O299" s="68"/>
      <c r="P299" s="68"/>
    </row>
    <row r="300" spans="1:16">
      <c r="A300" s="176"/>
      <c r="B300" s="124"/>
      <c r="C300" s="124"/>
      <c r="D300" s="30">
        <v>51</v>
      </c>
      <c r="E300" s="100">
        <v>2551</v>
      </c>
      <c r="F300" s="100">
        <v>634</v>
      </c>
      <c r="G300" s="100">
        <v>26</v>
      </c>
      <c r="H300" s="156">
        <v>2</v>
      </c>
      <c r="I300" s="168"/>
      <c r="J300" s="68"/>
      <c r="K300" s="68"/>
      <c r="L300" s="68"/>
      <c r="M300" s="68"/>
      <c r="N300" s="68"/>
      <c r="O300" s="68"/>
      <c r="P300" s="68"/>
    </row>
    <row r="301" spans="1:16">
      <c r="A301" s="176"/>
      <c r="B301" s="124"/>
      <c r="C301" s="124"/>
      <c r="D301" s="100">
        <v>52</v>
      </c>
      <c r="E301" s="100">
        <v>2578</v>
      </c>
      <c r="F301" s="100">
        <v>634</v>
      </c>
      <c r="G301" s="100">
        <v>27</v>
      </c>
      <c r="H301" s="156">
        <v>2</v>
      </c>
      <c r="I301" s="168"/>
      <c r="J301" s="68"/>
      <c r="K301" s="68"/>
      <c r="L301" s="68"/>
      <c r="M301" s="68"/>
      <c r="N301" s="68"/>
      <c r="O301" s="68"/>
      <c r="P301" s="68"/>
    </row>
    <row r="302" spans="1:16">
      <c r="A302" s="176"/>
      <c r="B302" s="124"/>
      <c r="C302" s="124"/>
      <c r="D302" s="100">
        <v>53</v>
      </c>
      <c r="E302" s="100">
        <v>2605</v>
      </c>
      <c r="F302" s="100">
        <v>634</v>
      </c>
      <c r="G302" s="100">
        <v>28</v>
      </c>
      <c r="H302" s="156">
        <v>2</v>
      </c>
      <c r="I302" s="168"/>
      <c r="J302" s="68"/>
      <c r="K302" s="68"/>
      <c r="L302" s="68"/>
      <c r="M302" s="68"/>
      <c r="N302" s="68"/>
      <c r="O302" s="68"/>
      <c r="P302" s="68"/>
    </row>
    <row r="303" spans="1:16">
      <c r="A303" s="176"/>
      <c r="B303" s="124"/>
      <c r="C303" s="124"/>
      <c r="D303" s="100">
        <v>54</v>
      </c>
      <c r="E303" s="100">
        <v>2632</v>
      </c>
      <c r="F303" s="100">
        <v>633</v>
      </c>
      <c r="G303" s="100">
        <v>29</v>
      </c>
      <c r="H303" s="156">
        <v>2</v>
      </c>
      <c r="I303" s="168"/>
      <c r="J303" s="68"/>
      <c r="K303" s="68"/>
      <c r="L303" s="68"/>
      <c r="M303" s="68"/>
      <c r="N303" s="68"/>
      <c r="O303" s="68"/>
      <c r="P303" s="68"/>
    </row>
    <row r="304" spans="1:16">
      <c r="A304" s="176"/>
      <c r="B304" s="124"/>
      <c r="C304" s="124"/>
      <c r="D304" s="100">
        <v>55</v>
      </c>
      <c r="E304" s="100">
        <v>2659</v>
      </c>
      <c r="F304" s="100">
        <v>633</v>
      </c>
      <c r="G304" s="100">
        <v>30</v>
      </c>
      <c r="H304" s="156">
        <v>2</v>
      </c>
      <c r="I304" s="168"/>
      <c r="J304" s="68"/>
      <c r="K304" s="68"/>
      <c r="L304" s="68"/>
      <c r="M304" s="68"/>
      <c r="N304" s="68"/>
      <c r="O304" s="68"/>
      <c r="P304" s="68"/>
    </row>
    <row r="305" spans="1:16">
      <c r="A305" s="176"/>
      <c r="B305" s="124"/>
      <c r="C305" s="124"/>
      <c r="D305" s="100">
        <v>56</v>
      </c>
      <c r="E305" s="100">
        <v>2686</v>
      </c>
      <c r="F305" s="100">
        <v>634</v>
      </c>
      <c r="G305" s="100">
        <v>31</v>
      </c>
      <c r="H305" s="156">
        <v>2</v>
      </c>
      <c r="I305" s="168"/>
      <c r="J305" s="68"/>
      <c r="K305" s="68"/>
      <c r="L305" s="68"/>
      <c r="M305" s="68"/>
      <c r="N305" s="68"/>
      <c r="O305" s="68"/>
      <c r="P305" s="68"/>
    </row>
    <row r="306" spans="1:16">
      <c r="A306" s="176"/>
      <c r="B306" s="124"/>
      <c r="C306" s="124"/>
      <c r="D306" s="100">
        <v>57</v>
      </c>
      <c r="E306" s="100">
        <v>2713</v>
      </c>
      <c r="F306" s="100">
        <v>633</v>
      </c>
      <c r="G306" s="100">
        <v>32</v>
      </c>
      <c r="H306" s="156">
        <v>2</v>
      </c>
      <c r="I306" s="168"/>
      <c r="J306" s="68"/>
      <c r="K306" s="68"/>
      <c r="L306" s="68"/>
      <c r="M306" s="68"/>
      <c r="N306" s="68"/>
      <c r="O306" s="68"/>
      <c r="P306" s="68"/>
    </row>
    <row r="307" spans="1:16">
      <c r="A307" s="176"/>
      <c r="B307" s="124"/>
      <c r="C307" s="124"/>
      <c r="D307" s="100">
        <v>58</v>
      </c>
      <c r="E307" s="100">
        <v>2740</v>
      </c>
      <c r="F307" s="100">
        <v>633</v>
      </c>
      <c r="G307" s="100">
        <v>33</v>
      </c>
      <c r="H307" s="156">
        <v>2</v>
      </c>
      <c r="I307" s="168"/>
      <c r="J307" s="68"/>
      <c r="K307" s="68"/>
      <c r="L307" s="68"/>
      <c r="M307" s="68"/>
      <c r="N307" s="68"/>
      <c r="O307" s="68"/>
      <c r="P307" s="68"/>
    </row>
    <row r="308" spans="1:16">
      <c r="A308" s="176"/>
      <c r="B308" s="124"/>
      <c r="C308" s="124"/>
      <c r="D308" s="100">
        <v>59</v>
      </c>
      <c r="E308" s="100">
        <v>2767</v>
      </c>
      <c r="F308" s="100">
        <v>633</v>
      </c>
      <c r="G308" s="100">
        <v>34</v>
      </c>
      <c r="H308" s="156">
        <v>2</v>
      </c>
      <c r="I308" s="168"/>
      <c r="J308" s="68"/>
      <c r="K308" s="68"/>
      <c r="L308" s="68"/>
      <c r="M308" s="68"/>
      <c r="N308" s="68"/>
      <c r="O308" s="68"/>
      <c r="P308" s="68"/>
    </row>
    <row r="309" spans="1:16">
      <c r="A309" s="177"/>
      <c r="B309" s="125"/>
      <c r="C309" s="125"/>
      <c r="D309" s="100">
        <v>60</v>
      </c>
      <c r="E309" s="100">
        <v>2794</v>
      </c>
      <c r="F309" s="100">
        <v>631</v>
      </c>
      <c r="G309" s="100">
        <v>35</v>
      </c>
      <c r="H309" s="156">
        <v>2</v>
      </c>
      <c r="I309" s="168"/>
      <c r="J309" s="68"/>
      <c r="K309" s="68"/>
      <c r="L309" s="68"/>
      <c r="M309" s="68"/>
      <c r="N309" s="68"/>
      <c r="O309" s="68"/>
      <c r="P309" s="68"/>
    </row>
    <row r="310" spans="1:16">
      <c r="A310" s="174" t="s">
        <v>45</v>
      </c>
      <c r="B310" s="100" t="s">
        <v>145</v>
      </c>
      <c r="C310" s="100">
        <v>1</v>
      </c>
      <c r="D310" s="22">
        <v>1</v>
      </c>
      <c r="E310" s="100">
        <v>2000</v>
      </c>
      <c r="F310" s="100">
        <v>1516</v>
      </c>
      <c r="G310" s="100">
        <v>25</v>
      </c>
      <c r="H310" s="156">
        <v>17</v>
      </c>
      <c r="I310" s="168"/>
      <c r="J310" s="68"/>
      <c r="K310" s="68"/>
      <c r="L310" s="68"/>
      <c r="M310" s="68"/>
      <c r="N310" s="68"/>
      <c r="O310" s="68"/>
      <c r="P310" s="68"/>
    </row>
    <row r="311" spans="1:16">
      <c r="A311" s="173" t="s">
        <v>46</v>
      </c>
      <c r="B311" s="122" t="s">
        <v>76</v>
      </c>
      <c r="C311" s="123">
        <v>24</v>
      </c>
      <c r="D311" s="100">
        <v>1</v>
      </c>
      <c r="E311" s="100">
        <v>3451</v>
      </c>
      <c r="F311" s="100">
        <v>567</v>
      </c>
      <c r="G311" s="100">
        <v>49</v>
      </c>
      <c r="H311" s="156">
        <v>0</v>
      </c>
      <c r="I311" s="168"/>
      <c r="J311" s="68"/>
      <c r="K311" s="68"/>
      <c r="L311" s="68"/>
      <c r="M311" s="68"/>
      <c r="N311" s="68"/>
      <c r="O311" s="68"/>
      <c r="P311" s="68"/>
    </row>
    <row r="312" spans="1:16">
      <c r="A312" s="173"/>
      <c r="B312" s="122"/>
      <c r="C312" s="124"/>
      <c r="D312" s="100">
        <v>2</v>
      </c>
      <c r="E312" s="100">
        <v>3430</v>
      </c>
      <c r="F312" s="100">
        <v>572</v>
      </c>
      <c r="G312" s="100">
        <v>48</v>
      </c>
      <c r="H312" s="156">
        <v>0</v>
      </c>
      <c r="I312" s="168"/>
      <c r="J312" s="68"/>
      <c r="K312" s="68"/>
      <c r="L312" s="68"/>
      <c r="M312" s="68"/>
      <c r="N312" s="68"/>
      <c r="O312" s="68"/>
      <c r="P312" s="68"/>
    </row>
    <row r="313" spans="1:16">
      <c r="A313" s="173"/>
      <c r="B313" s="122"/>
      <c r="C313" s="124"/>
      <c r="D313" s="100">
        <v>3</v>
      </c>
      <c r="E313" s="100">
        <v>3401</v>
      </c>
      <c r="F313" s="100">
        <v>577</v>
      </c>
      <c r="G313" s="100">
        <v>47</v>
      </c>
      <c r="H313" s="156">
        <v>0</v>
      </c>
      <c r="I313" s="168"/>
      <c r="J313" s="68"/>
      <c r="K313" s="68"/>
      <c r="L313" s="68"/>
      <c r="M313" s="68"/>
      <c r="N313" s="68"/>
      <c r="O313" s="68"/>
      <c r="P313" s="68"/>
    </row>
    <row r="314" spans="1:16">
      <c r="A314" s="173"/>
      <c r="B314" s="122"/>
      <c r="C314" s="124"/>
      <c r="D314" s="100">
        <v>4</v>
      </c>
      <c r="E314" s="100">
        <v>3378</v>
      </c>
      <c r="F314" s="100">
        <v>579</v>
      </c>
      <c r="G314" s="100">
        <v>46</v>
      </c>
      <c r="H314" s="156">
        <v>0</v>
      </c>
      <c r="I314" s="168"/>
      <c r="J314" s="68"/>
      <c r="K314" s="68"/>
      <c r="L314" s="68"/>
      <c r="M314" s="68"/>
      <c r="N314" s="68"/>
      <c r="O314" s="68"/>
      <c r="P314" s="68"/>
    </row>
    <row r="315" spans="1:16">
      <c r="A315" s="173"/>
      <c r="B315" s="122"/>
      <c r="C315" s="124"/>
      <c r="D315" s="100">
        <v>5</v>
      </c>
      <c r="E315" s="100">
        <v>3355</v>
      </c>
      <c r="F315" s="100">
        <v>583</v>
      </c>
      <c r="G315" s="100">
        <v>45</v>
      </c>
      <c r="H315" s="156">
        <v>0</v>
      </c>
      <c r="I315" s="168"/>
      <c r="J315" s="68"/>
      <c r="K315" s="68"/>
      <c r="L315" s="68"/>
      <c r="M315" s="68"/>
      <c r="N315" s="68"/>
      <c r="O315" s="68"/>
      <c r="P315" s="68"/>
    </row>
    <row r="316" spans="1:16">
      <c r="A316" s="173"/>
      <c r="B316" s="122"/>
      <c r="C316" s="124"/>
      <c r="D316" s="100">
        <v>6</v>
      </c>
      <c r="E316" s="100">
        <v>3331</v>
      </c>
      <c r="F316" s="100">
        <v>585</v>
      </c>
      <c r="G316" s="100">
        <v>44</v>
      </c>
      <c r="H316" s="156">
        <v>0</v>
      </c>
      <c r="I316" s="168"/>
      <c r="J316" s="68"/>
      <c r="K316" s="68"/>
      <c r="L316" s="68"/>
      <c r="M316" s="68"/>
      <c r="N316" s="68"/>
      <c r="O316" s="68"/>
      <c r="P316" s="68"/>
    </row>
    <row r="317" spans="1:16">
      <c r="A317" s="173"/>
      <c r="B317" s="122"/>
      <c r="C317" s="124"/>
      <c r="D317" s="100">
        <v>7</v>
      </c>
      <c r="E317" s="100">
        <v>3308</v>
      </c>
      <c r="F317" s="100">
        <v>588</v>
      </c>
      <c r="G317" s="100">
        <v>43</v>
      </c>
      <c r="H317" s="156">
        <v>0</v>
      </c>
      <c r="I317" s="168"/>
      <c r="J317" s="68"/>
      <c r="K317" s="68"/>
      <c r="L317" s="68"/>
      <c r="M317" s="68"/>
      <c r="N317" s="68"/>
      <c r="O317" s="68"/>
      <c r="P317" s="68"/>
    </row>
    <row r="318" spans="1:16">
      <c r="A318" s="173"/>
      <c r="B318" s="122"/>
      <c r="C318" s="124"/>
      <c r="D318" s="100">
        <v>8</v>
      </c>
      <c r="E318" s="100">
        <v>3285</v>
      </c>
      <c r="F318" s="100">
        <v>591</v>
      </c>
      <c r="G318" s="100">
        <v>42</v>
      </c>
      <c r="H318" s="156">
        <v>0</v>
      </c>
      <c r="I318" s="168"/>
      <c r="J318" s="68"/>
      <c r="K318" s="68"/>
      <c r="L318" s="68"/>
      <c r="M318" s="68"/>
      <c r="N318" s="68"/>
      <c r="O318" s="68"/>
      <c r="P318" s="68"/>
    </row>
    <row r="319" spans="1:16">
      <c r="A319" s="173"/>
      <c r="B319" s="122"/>
      <c r="C319" s="124"/>
      <c r="D319" s="100">
        <v>9</v>
      </c>
      <c r="E319" s="100">
        <v>3262</v>
      </c>
      <c r="F319" s="100">
        <v>594</v>
      </c>
      <c r="G319" s="100">
        <v>41</v>
      </c>
      <c r="H319" s="156">
        <v>0</v>
      </c>
      <c r="I319" s="168"/>
      <c r="J319" s="68"/>
      <c r="K319" s="68"/>
      <c r="L319" s="68"/>
      <c r="M319" s="68"/>
      <c r="N319" s="68"/>
      <c r="O319" s="68"/>
      <c r="P319" s="68"/>
    </row>
    <row r="320" spans="1:16">
      <c r="A320" s="173"/>
      <c r="B320" s="122"/>
      <c r="C320" s="124"/>
      <c r="D320" s="100">
        <v>10</v>
      </c>
      <c r="E320" s="100">
        <v>3238</v>
      </c>
      <c r="F320" s="100">
        <v>595</v>
      </c>
      <c r="G320" s="100">
        <v>40</v>
      </c>
      <c r="H320" s="156">
        <v>0</v>
      </c>
      <c r="I320" s="168"/>
      <c r="J320" s="68"/>
      <c r="K320" s="68"/>
      <c r="L320" s="68"/>
      <c r="M320" s="68"/>
      <c r="N320" s="68"/>
      <c r="O320" s="68"/>
      <c r="P320" s="68"/>
    </row>
    <row r="321" spans="1:16">
      <c r="A321" s="173"/>
      <c r="B321" s="122"/>
      <c r="C321" s="124"/>
      <c r="D321" s="100">
        <v>11</v>
      </c>
      <c r="E321" s="100">
        <v>3215</v>
      </c>
      <c r="F321" s="100">
        <v>598</v>
      </c>
      <c r="G321" s="100">
        <v>39</v>
      </c>
      <c r="H321" s="156">
        <v>0</v>
      </c>
      <c r="I321" s="168"/>
      <c r="J321" s="68"/>
      <c r="K321" s="68"/>
      <c r="L321" s="68"/>
      <c r="M321" s="68"/>
      <c r="N321" s="68"/>
      <c r="O321" s="68"/>
      <c r="P321" s="68"/>
    </row>
    <row r="322" spans="1:16">
      <c r="A322" s="173"/>
      <c r="B322" s="122"/>
      <c r="C322" s="124"/>
      <c r="D322" s="100">
        <v>12</v>
      </c>
      <c r="E322" s="100">
        <v>3192</v>
      </c>
      <c r="F322" s="100">
        <v>600</v>
      </c>
      <c r="G322" s="100">
        <v>38</v>
      </c>
      <c r="H322" s="156">
        <v>0</v>
      </c>
      <c r="I322" s="168"/>
      <c r="J322" s="68"/>
      <c r="K322" s="68"/>
      <c r="L322" s="68"/>
      <c r="M322" s="68"/>
      <c r="N322" s="68"/>
      <c r="O322" s="68"/>
      <c r="P322" s="68"/>
    </row>
    <row r="323" spans="1:16">
      <c r="A323" s="173"/>
      <c r="B323" s="122"/>
      <c r="C323" s="124"/>
      <c r="D323" s="100">
        <v>13</v>
      </c>
      <c r="E323" s="100">
        <v>3168</v>
      </c>
      <c r="F323" s="100">
        <v>603</v>
      </c>
      <c r="G323" s="100">
        <v>49</v>
      </c>
      <c r="H323" s="156">
        <v>1</v>
      </c>
      <c r="I323" s="168"/>
      <c r="J323" s="68"/>
      <c r="K323" s="68"/>
      <c r="L323" s="68"/>
      <c r="M323" s="68"/>
      <c r="N323" s="68"/>
      <c r="O323" s="68"/>
      <c r="P323" s="68"/>
    </row>
    <row r="324" spans="1:16">
      <c r="A324" s="173"/>
      <c r="B324" s="122"/>
      <c r="C324" s="124"/>
      <c r="D324" s="100">
        <v>14</v>
      </c>
      <c r="E324" s="100">
        <v>3145</v>
      </c>
      <c r="F324" s="100">
        <v>605</v>
      </c>
      <c r="G324" s="100">
        <v>48</v>
      </c>
      <c r="H324" s="156">
        <v>1</v>
      </c>
      <c r="I324" s="168"/>
      <c r="J324" s="68"/>
      <c r="K324" s="68"/>
      <c r="L324" s="68"/>
      <c r="M324" s="68"/>
      <c r="N324" s="68"/>
      <c r="O324" s="68"/>
      <c r="P324" s="68"/>
    </row>
    <row r="325" spans="1:16">
      <c r="A325" s="173"/>
      <c r="B325" s="122"/>
      <c r="C325" s="124"/>
      <c r="D325" s="100">
        <v>15</v>
      </c>
      <c r="E325" s="100">
        <v>3122</v>
      </c>
      <c r="F325" s="100">
        <v>608</v>
      </c>
      <c r="G325" s="100">
        <v>47</v>
      </c>
      <c r="H325" s="156">
        <v>1</v>
      </c>
      <c r="I325" s="168"/>
      <c r="J325" s="68"/>
      <c r="K325" s="68"/>
      <c r="L325" s="68"/>
      <c r="M325" s="68"/>
      <c r="N325" s="68"/>
      <c r="O325" s="68"/>
      <c r="P325" s="68"/>
    </row>
    <row r="326" spans="1:16">
      <c r="A326" s="173"/>
      <c r="B326" s="122"/>
      <c r="C326" s="124"/>
      <c r="D326" s="100">
        <v>16</v>
      </c>
      <c r="E326" s="100">
        <v>3096</v>
      </c>
      <c r="F326" s="100">
        <v>610</v>
      </c>
      <c r="G326" s="100">
        <v>46</v>
      </c>
      <c r="H326" s="156">
        <v>1</v>
      </c>
      <c r="I326" s="168"/>
      <c r="J326" s="68"/>
      <c r="K326" s="68"/>
      <c r="L326" s="68"/>
      <c r="M326" s="68"/>
      <c r="N326" s="68"/>
      <c r="O326" s="68"/>
      <c r="P326" s="68"/>
    </row>
    <row r="327" spans="1:16">
      <c r="A327" s="173"/>
      <c r="B327" s="122"/>
      <c r="C327" s="124"/>
      <c r="D327" s="100">
        <v>17</v>
      </c>
      <c r="E327" s="100">
        <v>3072</v>
      </c>
      <c r="F327" s="100">
        <v>612</v>
      </c>
      <c r="G327" s="100">
        <v>45</v>
      </c>
      <c r="H327" s="156">
        <v>1</v>
      </c>
      <c r="I327" s="168"/>
      <c r="J327" s="68"/>
      <c r="K327" s="68"/>
      <c r="L327" s="68"/>
      <c r="M327" s="68"/>
      <c r="N327" s="68"/>
      <c r="O327" s="68"/>
      <c r="P327" s="68"/>
    </row>
    <row r="328" spans="1:16">
      <c r="A328" s="173"/>
      <c r="B328" s="122"/>
      <c r="C328" s="124"/>
      <c r="D328" s="100">
        <v>18</v>
      </c>
      <c r="E328" s="100">
        <v>3046</v>
      </c>
      <c r="F328" s="100">
        <v>615</v>
      </c>
      <c r="G328" s="100">
        <v>44</v>
      </c>
      <c r="H328" s="156">
        <v>1</v>
      </c>
      <c r="I328" s="168"/>
      <c r="J328" s="68"/>
      <c r="K328" s="68"/>
      <c r="L328" s="68"/>
      <c r="M328" s="68"/>
      <c r="N328" s="68"/>
      <c r="O328" s="68"/>
      <c r="P328" s="68"/>
    </row>
    <row r="329" spans="1:16">
      <c r="A329" s="173"/>
      <c r="B329" s="122"/>
      <c r="C329" s="124"/>
      <c r="D329" s="100">
        <v>19</v>
      </c>
      <c r="E329" s="100">
        <v>3021</v>
      </c>
      <c r="F329" s="100">
        <v>617</v>
      </c>
      <c r="G329" s="100">
        <v>43</v>
      </c>
      <c r="H329" s="156">
        <v>1</v>
      </c>
      <c r="I329" s="168"/>
      <c r="J329" s="68"/>
      <c r="K329" s="68"/>
      <c r="L329" s="68"/>
      <c r="M329" s="68"/>
      <c r="N329" s="68"/>
      <c r="O329" s="68"/>
      <c r="P329" s="68"/>
    </row>
    <row r="330" spans="1:16">
      <c r="A330" s="173"/>
      <c r="B330" s="122"/>
      <c r="C330" s="124"/>
      <c r="D330" s="100">
        <v>20</v>
      </c>
      <c r="E330" s="100">
        <v>2996</v>
      </c>
      <c r="F330" s="100">
        <v>619</v>
      </c>
      <c r="G330" s="100">
        <v>42</v>
      </c>
      <c r="H330" s="156">
        <v>1</v>
      </c>
      <c r="I330" s="168"/>
      <c r="J330" s="68"/>
      <c r="K330" s="68"/>
      <c r="L330" s="68"/>
      <c r="M330" s="68"/>
      <c r="N330" s="68"/>
      <c r="O330" s="68"/>
      <c r="P330" s="68"/>
    </row>
    <row r="331" spans="1:16">
      <c r="A331" s="173"/>
      <c r="B331" s="122"/>
      <c r="C331" s="124"/>
      <c r="D331" s="100">
        <v>21</v>
      </c>
      <c r="E331" s="100">
        <v>2971</v>
      </c>
      <c r="F331" s="100">
        <v>621</v>
      </c>
      <c r="G331" s="100">
        <v>41</v>
      </c>
      <c r="H331" s="156">
        <v>1</v>
      </c>
      <c r="I331" s="168"/>
      <c r="J331" s="68"/>
      <c r="K331" s="68"/>
      <c r="L331" s="68"/>
      <c r="M331" s="68"/>
      <c r="N331" s="68"/>
      <c r="O331" s="68"/>
      <c r="P331" s="68"/>
    </row>
    <row r="332" spans="1:16">
      <c r="A332" s="173"/>
      <c r="B332" s="122"/>
      <c r="C332" s="124"/>
      <c r="D332" s="100">
        <v>22</v>
      </c>
      <c r="E332" s="100">
        <v>2946</v>
      </c>
      <c r="F332" s="100">
        <v>623</v>
      </c>
      <c r="G332" s="100">
        <v>40</v>
      </c>
      <c r="H332" s="156">
        <v>1</v>
      </c>
      <c r="I332" s="168"/>
      <c r="J332" s="68"/>
      <c r="K332" s="68"/>
      <c r="L332" s="68"/>
      <c r="M332" s="68"/>
      <c r="N332" s="68"/>
      <c r="O332" s="68"/>
      <c r="P332" s="68"/>
    </row>
    <row r="333" spans="1:16">
      <c r="A333" s="173"/>
      <c r="B333" s="122"/>
      <c r="C333" s="124"/>
      <c r="D333" s="100">
        <v>23</v>
      </c>
      <c r="E333" s="100">
        <v>2920</v>
      </c>
      <c r="F333" s="100">
        <v>626</v>
      </c>
      <c r="G333" s="100">
        <v>39</v>
      </c>
      <c r="H333" s="156">
        <v>1</v>
      </c>
      <c r="I333" s="168"/>
      <c r="J333" s="68"/>
      <c r="K333" s="68"/>
      <c r="L333" s="68"/>
      <c r="M333" s="68"/>
      <c r="N333" s="68"/>
      <c r="O333" s="68"/>
      <c r="P333" s="68"/>
    </row>
    <row r="334" spans="1:16">
      <c r="A334" s="173"/>
      <c r="B334" s="122"/>
      <c r="C334" s="125"/>
      <c r="D334" s="100">
        <v>24</v>
      </c>
      <c r="E334" s="100">
        <v>2895</v>
      </c>
      <c r="F334" s="100">
        <v>627</v>
      </c>
      <c r="G334" s="100">
        <v>38</v>
      </c>
      <c r="H334" s="156">
        <v>1</v>
      </c>
      <c r="I334" s="168"/>
      <c r="J334" s="68"/>
      <c r="K334" s="68"/>
      <c r="L334" s="68"/>
      <c r="M334" s="68"/>
      <c r="N334" s="68"/>
      <c r="O334" s="68"/>
      <c r="P334" s="68"/>
    </row>
    <row r="335" spans="1:16">
      <c r="A335" s="174" t="s">
        <v>48</v>
      </c>
      <c r="B335" s="100" t="s">
        <v>77</v>
      </c>
      <c r="C335" s="100">
        <v>1</v>
      </c>
      <c r="D335" s="100">
        <v>1</v>
      </c>
      <c r="E335" s="100">
        <v>3281</v>
      </c>
      <c r="F335" s="100">
        <v>674</v>
      </c>
      <c r="G335" s="100">
        <v>37</v>
      </c>
      <c r="H335" s="156">
        <v>3</v>
      </c>
      <c r="I335" s="168"/>
      <c r="J335" s="68"/>
      <c r="K335" s="68"/>
      <c r="L335" s="68"/>
      <c r="M335" s="68"/>
      <c r="N335" s="68"/>
      <c r="O335" s="68"/>
      <c r="P335" s="68"/>
    </row>
    <row r="336" spans="1:16">
      <c r="A336" s="175" t="s">
        <v>47</v>
      </c>
      <c r="B336" s="123" t="s">
        <v>138</v>
      </c>
      <c r="C336" s="123">
        <v>1</v>
      </c>
      <c r="D336" s="100">
        <v>1</v>
      </c>
      <c r="E336" s="100">
        <v>0</v>
      </c>
      <c r="F336" s="100">
        <v>0</v>
      </c>
      <c r="G336" s="100">
        <v>49</v>
      </c>
      <c r="H336" s="156">
        <v>2</v>
      </c>
      <c r="I336" s="168"/>
      <c r="J336" s="68"/>
      <c r="K336" s="68"/>
      <c r="L336" s="68"/>
      <c r="M336" s="68"/>
      <c r="N336" s="68"/>
      <c r="O336" s="68"/>
      <c r="P336" s="68"/>
    </row>
    <row r="337" spans="1:16">
      <c r="A337" s="176"/>
      <c r="B337" s="124"/>
      <c r="C337" s="124"/>
      <c r="D337" s="100">
        <v>2</v>
      </c>
      <c r="E337" s="100">
        <v>0</v>
      </c>
      <c r="F337" s="100">
        <v>0</v>
      </c>
      <c r="G337" s="100">
        <v>48</v>
      </c>
      <c r="H337" s="156">
        <v>2</v>
      </c>
      <c r="I337" s="168"/>
      <c r="J337" s="68"/>
      <c r="K337" s="68"/>
      <c r="L337" s="68"/>
      <c r="M337" s="68"/>
      <c r="N337" s="68"/>
      <c r="O337" s="68"/>
      <c r="P337" s="68"/>
    </row>
    <row r="338" spans="1:16">
      <c r="A338" s="176"/>
      <c r="B338" s="124"/>
      <c r="C338" s="124"/>
      <c r="D338" s="100">
        <v>3</v>
      </c>
      <c r="E338" s="100">
        <v>0</v>
      </c>
      <c r="F338" s="100">
        <v>0</v>
      </c>
      <c r="G338" s="100">
        <v>47</v>
      </c>
      <c r="H338" s="156">
        <v>2</v>
      </c>
      <c r="I338" s="168"/>
      <c r="J338" s="68"/>
      <c r="K338" s="68"/>
      <c r="L338" s="68"/>
      <c r="M338" s="68"/>
      <c r="N338" s="68"/>
      <c r="O338" s="68"/>
      <c r="P338" s="68"/>
    </row>
    <row r="339" spans="1:16">
      <c r="A339" s="176"/>
      <c r="B339" s="124"/>
      <c r="C339" s="124"/>
      <c r="D339" s="100">
        <v>4</v>
      </c>
      <c r="E339" s="100">
        <v>0</v>
      </c>
      <c r="F339" s="100">
        <v>0</v>
      </c>
      <c r="G339" s="100">
        <v>46</v>
      </c>
      <c r="H339" s="156">
        <v>2</v>
      </c>
      <c r="I339" s="168"/>
      <c r="J339" s="68"/>
      <c r="K339" s="68"/>
      <c r="L339" s="68"/>
      <c r="M339" s="68"/>
      <c r="N339" s="68"/>
      <c r="O339" s="68"/>
      <c r="P339" s="68"/>
    </row>
    <row r="340" spans="1:16">
      <c r="A340" s="176"/>
      <c r="B340" s="124"/>
      <c r="C340" s="124"/>
      <c r="D340" s="100">
        <v>5</v>
      </c>
      <c r="E340" s="100">
        <v>0</v>
      </c>
      <c r="F340" s="100">
        <v>0</v>
      </c>
      <c r="G340" s="100">
        <v>45</v>
      </c>
      <c r="H340" s="156">
        <v>2</v>
      </c>
      <c r="I340" s="168"/>
      <c r="J340" s="68"/>
      <c r="K340" s="68"/>
      <c r="L340" s="68"/>
      <c r="M340" s="68"/>
      <c r="N340" s="68"/>
      <c r="O340" s="68"/>
      <c r="P340" s="68"/>
    </row>
    <row r="341" spans="1:16">
      <c r="A341" s="176"/>
      <c r="B341" s="124"/>
      <c r="C341" s="124"/>
      <c r="D341" s="100">
        <v>6</v>
      </c>
      <c r="E341" s="100">
        <v>0</v>
      </c>
      <c r="F341" s="100">
        <v>0</v>
      </c>
      <c r="G341" s="100">
        <v>44</v>
      </c>
      <c r="H341" s="156">
        <v>2</v>
      </c>
      <c r="I341" s="168"/>
      <c r="J341" s="68"/>
      <c r="K341" s="68"/>
      <c r="L341" s="68"/>
      <c r="M341" s="68"/>
      <c r="N341" s="68"/>
      <c r="O341" s="68"/>
      <c r="P341" s="68"/>
    </row>
    <row r="342" spans="1:16">
      <c r="A342" s="176"/>
      <c r="B342" s="124"/>
      <c r="C342" s="124"/>
      <c r="D342" s="100">
        <v>7</v>
      </c>
      <c r="E342" s="100">
        <v>0</v>
      </c>
      <c r="F342" s="100">
        <v>0</v>
      </c>
      <c r="G342" s="100">
        <v>43</v>
      </c>
      <c r="H342" s="156">
        <v>2</v>
      </c>
      <c r="I342" s="168"/>
      <c r="J342" s="68"/>
      <c r="K342" s="68"/>
      <c r="L342" s="68"/>
      <c r="M342" s="68"/>
      <c r="N342" s="68"/>
      <c r="O342" s="68"/>
      <c r="P342" s="68"/>
    </row>
    <row r="343" spans="1:16">
      <c r="A343" s="176"/>
      <c r="B343" s="124"/>
      <c r="C343" s="124"/>
      <c r="D343" s="100">
        <v>8</v>
      </c>
      <c r="E343" s="100">
        <v>0</v>
      </c>
      <c r="F343" s="100">
        <v>0</v>
      </c>
      <c r="G343" s="100">
        <v>42</v>
      </c>
      <c r="H343" s="156">
        <v>2</v>
      </c>
      <c r="I343" s="168"/>
      <c r="J343" s="68"/>
      <c r="K343" s="68"/>
      <c r="L343" s="68"/>
      <c r="M343" s="68"/>
      <c r="N343" s="68"/>
      <c r="O343" s="68"/>
      <c r="P343" s="68"/>
    </row>
    <row r="344" spans="1:16">
      <c r="A344" s="176"/>
      <c r="B344" s="124"/>
      <c r="C344" s="124"/>
      <c r="D344" s="100">
        <v>9</v>
      </c>
      <c r="E344" s="100">
        <v>0</v>
      </c>
      <c r="F344" s="100">
        <v>0</v>
      </c>
      <c r="G344" s="100">
        <v>41</v>
      </c>
      <c r="H344" s="156">
        <v>2</v>
      </c>
      <c r="I344" s="168"/>
      <c r="J344" s="68"/>
      <c r="K344" s="68"/>
      <c r="L344" s="68"/>
      <c r="M344" s="68"/>
      <c r="N344" s="68"/>
      <c r="O344" s="68"/>
      <c r="P344" s="68"/>
    </row>
    <row r="345" spans="1:16">
      <c r="A345" s="176"/>
      <c r="B345" s="124"/>
      <c r="C345" s="124"/>
      <c r="D345" s="100">
        <v>10</v>
      </c>
      <c r="E345" s="100">
        <v>0</v>
      </c>
      <c r="F345" s="100">
        <v>0</v>
      </c>
      <c r="G345" s="100">
        <v>40</v>
      </c>
      <c r="H345" s="156">
        <v>2</v>
      </c>
      <c r="I345" s="168"/>
      <c r="J345" s="68"/>
      <c r="K345" s="68"/>
      <c r="L345" s="68"/>
      <c r="M345" s="68"/>
      <c r="N345" s="68"/>
      <c r="O345" s="68"/>
      <c r="P345" s="68"/>
    </row>
    <row r="346" spans="1:16">
      <c r="A346" s="176"/>
      <c r="B346" s="124"/>
      <c r="C346" s="124"/>
      <c r="D346" s="100">
        <v>11</v>
      </c>
      <c r="E346" s="100">
        <v>0</v>
      </c>
      <c r="F346" s="100">
        <v>0</v>
      </c>
      <c r="G346" s="100">
        <v>39</v>
      </c>
      <c r="H346" s="156">
        <v>2</v>
      </c>
      <c r="I346" s="168"/>
      <c r="J346" s="68"/>
      <c r="K346" s="68"/>
      <c r="L346" s="68"/>
      <c r="M346" s="68"/>
      <c r="N346" s="68"/>
      <c r="O346" s="68"/>
      <c r="P346" s="68"/>
    </row>
    <row r="347" spans="1:16">
      <c r="A347" s="176"/>
      <c r="B347" s="125"/>
      <c r="C347" s="124"/>
      <c r="D347" s="100">
        <v>12</v>
      </c>
      <c r="E347" s="100">
        <v>0</v>
      </c>
      <c r="F347" s="100">
        <v>0</v>
      </c>
      <c r="G347" s="100">
        <v>38</v>
      </c>
      <c r="H347" s="156">
        <v>2</v>
      </c>
      <c r="I347" s="168"/>
      <c r="J347" s="68"/>
      <c r="K347" s="68"/>
      <c r="L347" s="68"/>
      <c r="M347" s="68"/>
      <c r="N347" s="68"/>
      <c r="O347" s="68"/>
      <c r="P347" s="68"/>
    </row>
    <row r="348" spans="1:16">
      <c r="A348" s="177"/>
      <c r="B348" s="100" t="s">
        <v>137</v>
      </c>
      <c r="C348" s="125"/>
      <c r="D348" s="100">
        <v>13</v>
      </c>
      <c r="E348" s="100">
        <v>3013</v>
      </c>
      <c r="F348" s="100">
        <v>697</v>
      </c>
      <c r="G348" s="100">
        <v>37</v>
      </c>
      <c r="H348" s="156">
        <v>2</v>
      </c>
      <c r="I348" s="168"/>
      <c r="J348" s="68"/>
      <c r="K348" s="68"/>
      <c r="L348" s="68"/>
      <c r="M348" s="68"/>
      <c r="N348" s="68"/>
      <c r="O348" s="68"/>
      <c r="P348" s="68"/>
    </row>
    <row r="349" spans="1:16">
      <c r="A349" s="174" t="s">
        <v>49</v>
      </c>
      <c r="B349" s="100" t="s">
        <v>78</v>
      </c>
      <c r="C349" s="100">
        <v>1</v>
      </c>
      <c r="D349" s="100">
        <v>1</v>
      </c>
      <c r="E349" s="100">
        <v>3407</v>
      </c>
      <c r="F349" s="100">
        <v>953</v>
      </c>
      <c r="G349" s="100">
        <v>49</v>
      </c>
      <c r="H349" s="156">
        <v>3</v>
      </c>
      <c r="I349" s="168"/>
      <c r="J349" s="68"/>
      <c r="K349" s="68"/>
      <c r="L349" s="68"/>
      <c r="M349" s="68"/>
      <c r="N349" s="68"/>
      <c r="O349" s="68"/>
      <c r="P349" s="68"/>
    </row>
    <row r="350" spans="1:16">
      <c r="A350" s="173" t="s">
        <v>50</v>
      </c>
      <c r="B350" s="122" t="s">
        <v>135</v>
      </c>
      <c r="C350" s="123">
        <v>207</v>
      </c>
      <c r="D350" s="69">
        <v>1</v>
      </c>
      <c r="E350" s="100">
        <v>3342</v>
      </c>
      <c r="F350" s="100">
        <v>804</v>
      </c>
      <c r="G350" s="100">
        <v>48</v>
      </c>
      <c r="H350" s="156">
        <v>4</v>
      </c>
      <c r="I350" s="168"/>
      <c r="J350" s="68"/>
      <c r="K350" s="68"/>
      <c r="L350" s="68"/>
      <c r="M350" s="68"/>
      <c r="N350" s="68"/>
      <c r="O350" s="68"/>
      <c r="P350" s="68"/>
    </row>
    <row r="351" spans="1:16">
      <c r="A351" s="173"/>
      <c r="B351" s="122"/>
      <c r="C351" s="124"/>
      <c r="D351" s="69">
        <v>2</v>
      </c>
      <c r="E351" s="100">
        <v>3328</v>
      </c>
      <c r="F351" s="100">
        <v>804</v>
      </c>
      <c r="G351" s="100">
        <v>47</v>
      </c>
      <c r="H351" s="156">
        <v>4</v>
      </c>
      <c r="I351" s="168"/>
      <c r="J351" s="68"/>
      <c r="K351" s="68"/>
      <c r="L351" s="68"/>
      <c r="M351" s="68"/>
      <c r="N351" s="68"/>
      <c r="O351" s="68"/>
      <c r="P351" s="68"/>
    </row>
    <row r="352" spans="1:16">
      <c r="A352" s="173"/>
      <c r="B352" s="122"/>
      <c r="C352" s="124"/>
      <c r="D352" s="69">
        <v>3</v>
      </c>
      <c r="E352" s="100">
        <v>3315</v>
      </c>
      <c r="F352" s="100">
        <v>805</v>
      </c>
      <c r="G352" s="100">
        <v>46</v>
      </c>
      <c r="H352" s="156">
        <v>4</v>
      </c>
      <c r="I352" s="168"/>
      <c r="J352" s="68"/>
      <c r="K352" s="68"/>
      <c r="L352" s="68"/>
      <c r="M352" s="68"/>
      <c r="N352" s="68"/>
      <c r="O352" s="68"/>
      <c r="P352" s="68"/>
    </row>
    <row r="353" spans="1:16">
      <c r="A353" s="173"/>
      <c r="B353" s="122"/>
      <c r="C353" s="124"/>
      <c r="D353" s="69">
        <v>4</v>
      </c>
      <c r="E353" s="100">
        <v>3300</v>
      </c>
      <c r="F353" s="100">
        <v>805</v>
      </c>
      <c r="G353" s="100">
        <v>45</v>
      </c>
      <c r="H353" s="156">
        <v>4</v>
      </c>
      <c r="I353" s="168"/>
      <c r="J353" s="68"/>
      <c r="K353" s="68"/>
      <c r="L353" s="68"/>
      <c r="M353" s="68"/>
      <c r="N353" s="68"/>
      <c r="O353" s="68"/>
      <c r="P353" s="68"/>
    </row>
    <row r="354" spans="1:16">
      <c r="A354" s="173"/>
      <c r="B354" s="122"/>
      <c r="C354" s="124"/>
      <c r="D354" s="69">
        <v>5</v>
      </c>
      <c r="E354" s="100">
        <v>3286</v>
      </c>
      <c r="F354" s="100">
        <v>806</v>
      </c>
      <c r="G354" s="100">
        <v>44</v>
      </c>
      <c r="H354" s="156">
        <v>4</v>
      </c>
      <c r="I354" s="168"/>
      <c r="J354" s="68"/>
      <c r="K354" s="68"/>
      <c r="L354" s="68"/>
      <c r="M354" s="68"/>
      <c r="N354" s="68"/>
      <c r="O354" s="68"/>
      <c r="P354" s="68"/>
    </row>
    <row r="355" spans="1:16">
      <c r="A355" s="173"/>
      <c r="B355" s="122"/>
      <c r="C355" s="124"/>
      <c r="D355" s="69">
        <v>6</v>
      </c>
      <c r="E355" s="100">
        <v>3272</v>
      </c>
      <c r="F355" s="100">
        <v>806</v>
      </c>
      <c r="G355" s="100">
        <v>43</v>
      </c>
      <c r="H355" s="156">
        <v>4</v>
      </c>
      <c r="I355" s="168"/>
      <c r="J355" s="68"/>
      <c r="K355" s="68"/>
      <c r="L355" s="68"/>
      <c r="M355" s="68"/>
      <c r="N355" s="68"/>
      <c r="O355" s="68"/>
      <c r="P355" s="68"/>
    </row>
    <row r="356" spans="1:16">
      <c r="A356" s="173"/>
      <c r="B356" s="122"/>
      <c r="C356" s="124"/>
      <c r="D356" s="69">
        <v>7</v>
      </c>
      <c r="E356" s="100">
        <v>3258</v>
      </c>
      <c r="F356" s="100">
        <v>808</v>
      </c>
      <c r="G356" s="100">
        <v>42</v>
      </c>
      <c r="H356" s="156">
        <v>4</v>
      </c>
      <c r="I356" s="168"/>
      <c r="J356" s="68"/>
      <c r="K356" s="68"/>
      <c r="L356" s="68"/>
      <c r="M356" s="68"/>
      <c r="N356" s="68"/>
      <c r="O356" s="68"/>
      <c r="P356" s="68"/>
    </row>
    <row r="357" spans="1:16">
      <c r="A357" s="173"/>
      <c r="B357" s="122"/>
      <c r="C357" s="124"/>
      <c r="D357" s="69">
        <v>8</v>
      </c>
      <c r="E357" s="100">
        <v>3244</v>
      </c>
      <c r="F357" s="100">
        <v>808</v>
      </c>
      <c r="G357" s="100">
        <v>41</v>
      </c>
      <c r="H357" s="156">
        <v>4</v>
      </c>
      <c r="I357" s="168"/>
      <c r="J357" s="68"/>
      <c r="K357" s="68"/>
      <c r="L357" s="68"/>
      <c r="M357" s="68"/>
      <c r="N357" s="68"/>
      <c r="O357" s="68"/>
      <c r="P357" s="68"/>
    </row>
    <row r="358" spans="1:16">
      <c r="A358" s="173"/>
      <c r="B358" s="122"/>
      <c r="C358" s="124"/>
      <c r="D358" s="69">
        <v>9</v>
      </c>
      <c r="E358" s="100">
        <v>3230</v>
      </c>
      <c r="F358" s="100">
        <v>809</v>
      </c>
      <c r="G358" s="100">
        <v>40</v>
      </c>
      <c r="H358" s="156">
        <v>4</v>
      </c>
      <c r="I358" s="168"/>
      <c r="J358" s="68"/>
      <c r="K358" s="68"/>
      <c r="L358" s="68"/>
      <c r="M358" s="68"/>
      <c r="N358" s="68"/>
      <c r="O358" s="68"/>
      <c r="P358" s="68"/>
    </row>
    <row r="359" spans="1:16">
      <c r="A359" s="173"/>
      <c r="B359" s="122"/>
      <c r="C359" s="124"/>
      <c r="D359" s="69">
        <v>10</v>
      </c>
      <c r="E359" s="100">
        <v>3215</v>
      </c>
      <c r="F359" s="100">
        <v>810</v>
      </c>
      <c r="G359" s="100">
        <v>39</v>
      </c>
      <c r="H359" s="156">
        <v>4</v>
      </c>
      <c r="I359" s="168"/>
      <c r="J359" s="68"/>
      <c r="K359" s="68"/>
      <c r="L359" s="68"/>
      <c r="M359" s="68"/>
      <c r="N359" s="68"/>
      <c r="O359" s="68"/>
      <c r="P359" s="68"/>
    </row>
    <row r="360" spans="1:16">
      <c r="A360" s="173"/>
      <c r="B360" s="122"/>
      <c r="C360" s="124"/>
      <c r="D360" s="69">
        <v>11</v>
      </c>
      <c r="E360" s="100">
        <v>3201</v>
      </c>
      <c r="F360" s="100">
        <v>811</v>
      </c>
      <c r="G360" s="100">
        <v>38</v>
      </c>
      <c r="H360" s="156">
        <v>4</v>
      </c>
      <c r="I360" s="168"/>
      <c r="J360" s="68"/>
      <c r="K360" s="68"/>
      <c r="L360" s="68"/>
      <c r="M360" s="68"/>
      <c r="N360" s="68"/>
      <c r="O360" s="68"/>
      <c r="P360" s="68"/>
    </row>
    <row r="361" spans="1:16">
      <c r="A361" s="173"/>
      <c r="B361" s="122"/>
      <c r="C361" s="124"/>
      <c r="D361" s="69">
        <v>12</v>
      </c>
      <c r="E361" s="100">
        <v>3187</v>
      </c>
      <c r="F361" s="100">
        <v>811</v>
      </c>
      <c r="G361" s="100">
        <v>37</v>
      </c>
      <c r="H361" s="156">
        <v>4</v>
      </c>
      <c r="I361" s="168"/>
      <c r="J361" s="68"/>
      <c r="K361" s="68"/>
      <c r="L361" s="68"/>
      <c r="M361" s="68"/>
      <c r="N361" s="68"/>
      <c r="O361" s="68"/>
      <c r="P361" s="68"/>
    </row>
    <row r="362" spans="1:16">
      <c r="A362" s="173"/>
      <c r="B362" s="122"/>
      <c r="C362" s="124"/>
      <c r="D362" s="69">
        <v>13</v>
      </c>
      <c r="E362" s="100">
        <v>3172</v>
      </c>
      <c r="F362" s="100">
        <v>812</v>
      </c>
      <c r="G362" s="100">
        <v>36</v>
      </c>
      <c r="H362" s="156">
        <v>4</v>
      </c>
      <c r="I362" s="168"/>
      <c r="J362" s="68"/>
      <c r="K362" s="68"/>
      <c r="L362" s="68"/>
      <c r="M362" s="68"/>
      <c r="N362" s="68"/>
      <c r="O362" s="68"/>
      <c r="P362" s="68"/>
    </row>
    <row r="363" spans="1:16">
      <c r="A363" s="173"/>
      <c r="B363" s="122"/>
      <c r="C363" s="124"/>
      <c r="D363" s="69">
        <v>14</v>
      </c>
      <c r="E363" s="100">
        <v>3158</v>
      </c>
      <c r="F363" s="100">
        <v>812</v>
      </c>
      <c r="G363" s="100">
        <v>35</v>
      </c>
      <c r="H363" s="156">
        <v>4</v>
      </c>
      <c r="I363" s="168"/>
      <c r="J363" s="68"/>
      <c r="K363" s="68"/>
      <c r="L363" s="68"/>
      <c r="M363" s="68"/>
      <c r="N363" s="68"/>
      <c r="O363" s="68"/>
      <c r="P363" s="68"/>
    </row>
    <row r="364" spans="1:16">
      <c r="A364" s="173"/>
      <c r="B364" s="122"/>
      <c r="C364" s="124"/>
      <c r="D364" s="69">
        <v>15</v>
      </c>
      <c r="E364" s="100">
        <v>3143</v>
      </c>
      <c r="F364" s="100">
        <v>813</v>
      </c>
      <c r="G364" s="100">
        <v>34</v>
      </c>
      <c r="H364" s="156">
        <v>4</v>
      </c>
      <c r="I364" s="168"/>
      <c r="J364" s="68"/>
      <c r="K364" s="68"/>
      <c r="L364" s="68"/>
      <c r="M364" s="68"/>
      <c r="N364" s="68"/>
      <c r="O364" s="68"/>
      <c r="P364" s="68"/>
    </row>
    <row r="365" spans="1:16">
      <c r="A365" s="173"/>
      <c r="B365" s="122"/>
      <c r="C365" s="124"/>
      <c r="D365" s="69">
        <v>16</v>
      </c>
      <c r="E365" s="100">
        <v>3129</v>
      </c>
      <c r="F365" s="100">
        <v>815</v>
      </c>
      <c r="G365" s="100">
        <v>33</v>
      </c>
      <c r="H365" s="156">
        <v>4</v>
      </c>
      <c r="I365" s="168"/>
      <c r="J365" s="68"/>
      <c r="K365" s="68"/>
      <c r="L365" s="68"/>
      <c r="M365" s="68"/>
      <c r="N365" s="68"/>
      <c r="O365" s="68"/>
      <c r="P365" s="68"/>
    </row>
    <row r="366" spans="1:16">
      <c r="A366" s="173"/>
      <c r="B366" s="122"/>
      <c r="C366" s="124"/>
      <c r="D366" s="69">
        <v>17</v>
      </c>
      <c r="E366" s="100">
        <v>3114</v>
      </c>
      <c r="F366" s="100">
        <v>815</v>
      </c>
      <c r="G366" s="100">
        <v>32</v>
      </c>
      <c r="H366" s="156">
        <v>4</v>
      </c>
      <c r="I366" s="168"/>
      <c r="J366" s="68"/>
      <c r="K366" s="68"/>
      <c r="L366" s="68"/>
      <c r="M366" s="68"/>
      <c r="N366" s="68"/>
      <c r="O366" s="68"/>
      <c r="P366" s="68"/>
    </row>
    <row r="367" spans="1:16">
      <c r="A367" s="173"/>
      <c r="B367" s="122"/>
      <c r="C367" s="124"/>
      <c r="D367" s="69">
        <v>18</v>
      </c>
      <c r="E367" s="100">
        <v>3099</v>
      </c>
      <c r="F367" s="100">
        <v>816</v>
      </c>
      <c r="G367" s="100">
        <v>31</v>
      </c>
      <c r="H367" s="156">
        <v>4</v>
      </c>
      <c r="I367" s="168"/>
      <c r="J367" s="68"/>
      <c r="K367" s="68"/>
      <c r="L367" s="68"/>
      <c r="M367" s="68"/>
      <c r="N367" s="68"/>
      <c r="O367" s="68"/>
      <c r="P367" s="68"/>
    </row>
    <row r="368" spans="1:16">
      <c r="A368" s="173"/>
      <c r="B368" s="122"/>
      <c r="C368" s="124"/>
      <c r="D368" s="69">
        <v>19</v>
      </c>
      <c r="E368" s="100">
        <v>3084</v>
      </c>
      <c r="F368" s="100">
        <v>816</v>
      </c>
      <c r="G368" s="100">
        <v>30</v>
      </c>
      <c r="H368" s="156">
        <v>4</v>
      </c>
      <c r="I368" s="168"/>
      <c r="J368" s="68"/>
      <c r="K368" s="68"/>
      <c r="L368" s="68"/>
      <c r="M368" s="68"/>
      <c r="N368" s="68"/>
      <c r="O368" s="68"/>
      <c r="P368" s="68"/>
    </row>
    <row r="369" spans="1:16">
      <c r="A369" s="173"/>
      <c r="B369" s="122"/>
      <c r="C369" s="124"/>
      <c r="D369" s="69">
        <v>20</v>
      </c>
      <c r="E369" s="100">
        <v>3069</v>
      </c>
      <c r="F369" s="100">
        <v>817</v>
      </c>
      <c r="G369" s="100">
        <v>29</v>
      </c>
      <c r="H369" s="156">
        <v>4</v>
      </c>
      <c r="I369" s="168"/>
      <c r="J369" s="68"/>
      <c r="K369" s="68"/>
      <c r="L369" s="68"/>
      <c r="M369" s="68"/>
      <c r="N369" s="68"/>
      <c r="O369" s="68"/>
      <c r="P369" s="68"/>
    </row>
    <row r="370" spans="1:16">
      <c r="A370" s="173"/>
      <c r="B370" s="122"/>
      <c r="C370" s="124"/>
      <c r="D370" s="69">
        <v>21</v>
      </c>
      <c r="E370" s="100">
        <v>3055</v>
      </c>
      <c r="F370" s="100">
        <v>817</v>
      </c>
      <c r="G370" s="100">
        <v>28</v>
      </c>
      <c r="H370" s="156">
        <v>4</v>
      </c>
      <c r="I370" s="168"/>
      <c r="J370" s="68"/>
      <c r="K370" s="68"/>
      <c r="L370" s="68"/>
      <c r="M370" s="68"/>
      <c r="N370" s="68"/>
      <c r="O370" s="68"/>
      <c r="P370" s="68"/>
    </row>
    <row r="371" spans="1:16">
      <c r="A371" s="173"/>
      <c r="B371" s="122"/>
      <c r="C371" s="124"/>
      <c r="D371" s="69">
        <v>22</v>
      </c>
      <c r="E371" s="100">
        <v>3344</v>
      </c>
      <c r="F371" s="100">
        <v>827</v>
      </c>
      <c r="G371" s="100">
        <v>48</v>
      </c>
      <c r="H371" s="156">
        <v>5</v>
      </c>
      <c r="I371" s="168"/>
      <c r="J371" s="68"/>
      <c r="K371" s="68"/>
      <c r="L371" s="68"/>
      <c r="M371" s="68"/>
      <c r="N371" s="68"/>
      <c r="O371" s="68"/>
      <c r="P371" s="68"/>
    </row>
    <row r="372" spans="1:16">
      <c r="A372" s="173"/>
      <c r="B372" s="122"/>
      <c r="C372" s="124"/>
      <c r="D372" s="69">
        <v>23</v>
      </c>
      <c r="E372" s="100">
        <v>3330</v>
      </c>
      <c r="F372" s="100">
        <v>828</v>
      </c>
      <c r="G372" s="100">
        <v>47</v>
      </c>
      <c r="H372" s="156">
        <v>5</v>
      </c>
      <c r="I372" s="168"/>
      <c r="J372" s="68"/>
      <c r="K372" s="68"/>
      <c r="L372" s="68"/>
      <c r="M372" s="68"/>
      <c r="N372" s="68"/>
      <c r="O372" s="68"/>
      <c r="P372" s="68"/>
    </row>
    <row r="373" spans="1:16">
      <c r="A373" s="173"/>
      <c r="B373" s="122"/>
      <c r="C373" s="124"/>
      <c r="D373" s="69">
        <v>24</v>
      </c>
      <c r="E373" s="100">
        <v>3315</v>
      </c>
      <c r="F373" s="100">
        <v>828</v>
      </c>
      <c r="G373" s="100">
        <v>46</v>
      </c>
      <c r="H373" s="156">
        <v>5</v>
      </c>
      <c r="I373" s="168"/>
      <c r="J373" s="68"/>
      <c r="K373" s="68"/>
      <c r="L373" s="68"/>
      <c r="M373" s="68"/>
      <c r="N373" s="68"/>
      <c r="O373" s="68"/>
      <c r="P373" s="68"/>
    </row>
    <row r="374" spans="1:16">
      <c r="A374" s="173"/>
      <c r="B374" s="122"/>
      <c r="C374" s="124"/>
      <c r="D374" s="69">
        <v>25</v>
      </c>
      <c r="E374" s="100">
        <v>3302</v>
      </c>
      <c r="F374" s="100">
        <v>828</v>
      </c>
      <c r="G374" s="100">
        <v>45</v>
      </c>
      <c r="H374" s="156">
        <v>5</v>
      </c>
      <c r="I374" s="168"/>
      <c r="J374" s="68"/>
      <c r="K374" s="68"/>
      <c r="L374" s="68"/>
      <c r="M374" s="68"/>
      <c r="N374" s="68"/>
      <c r="O374" s="68"/>
      <c r="P374" s="68"/>
    </row>
    <row r="375" spans="1:16">
      <c r="A375" s="173"/>
      <c r="B375" s="122"/>
      <c r="C375" s="124"/>
      <c r="D375" s="69">
        <v>26</v>
      </c>
      <c r="E375" s="100">
        <v>3287</v>
      </c>
      <c r="F375" s="100">
        <v>829</v>
      </c>
      <c r="G375" s="100">
        <v>44</v>
      </c>
      <c r="H375" s="156">
        <v>5</v>
      </c>
      <c r="I375" s="168"/>
      <c r="J375" s="68"/>
      <c r="K375" s="68"/>
      <c r="L375" s="68"/>
      <c r="M375" s="68"/>
      <c r="N375" s="68"/>
      <c r="O375" s="68"/>
      <c r="P375" s="68"/>
    </row>
    <row r="376" spans="1:16">
      <c r="A376" s="173"/>
      <c r="B376" s="122"/>
      <c r="C376" s="124"/>
      <c r="D376" s="69">
        <v>27</v>
      </c>
      <c r="E376" s="100">
        <v>3274</v>
      </c>
      <c r="F376" s="100">
        <v>829</v>
      </c>
      <c r="G376" s="100">
        <v>43</v>
      </c>
      <c r="H376" s="156">
        <v>5</v>
      </c>
      <c r="I376" s="168"/>
      <c r="J376" s="68"/>
      <c r="K376" s="68"/>
      <c r="L376" s="68"/>
      <c r="M376" s="68"/>
      <c r="N376" s="68"/>
      <c r="O376" s="68"/>
      <c r="P376" s="68"/>
    </row>
    <row r="377" spans="1:16">
      <c r="A377" s="173"/>
      <c r="B377" s="122"/>
      <c r="C377" s="124"/>
      <c r="D377" s="69">
        <v>28</v>
      </c>
      <c r="E377" s="100">
        <v>3259</v>
      </c>
      <c r="F377" s="100">
        <v>830</v>
      </c>
      <c r="G377" s="100">
        <v>42</v>
      </c>
      <c r="H377" s="156">
        <v>5</v>
      </c>
      <c r="I377" s="168"/>
      <c r="J377" s="68"/>
      <c r="K377" s="68"/>
      <c r="L377" s="68"/>
      <c r="M377" s="68"/>
      <c r="N377" s="68"/>
      <c r="O377" s="68"/>
      <c r="P377" s="68"/>
    </row>
    <row r="378" spans="1:16">
      <c r="A378" s="173"/>
      <c r="B378" s="122"/>
      <c r="C378" s="124"/>
      <c r="D378" s="69">
        <v>29</v>
      </c>
      <c r="E378" s="100">
        <v>3245</v>
      </c>
      <c r="F378" s="100">
        <v>831</v>
      </c>
      <c r="G378" s="100">
        <v>41</v>
      </c>
      <c r="H378" s="156">
        <v>5</v>
      </c>
      <c r="I378" s="168"/>
      <c r="J378" s="68"/>
      <c r="K378" s="68"/>
      <c r="L378" s="68"/>
      <c r="M378" s="68"/>
      <c r="N378" s="68"/>
      <c r="O378" s="68"/>
      <c r="P378" s="68"/>
    </row>
    <row r="379" spans="1:16">
      <c r="A379" s="173"/>
      <c r="B379" s="122"/>
      <c r="C379" s="124"/>
      <c r="D379" s="69">
        <v>30</v>
      </c>
      <c r="E379" s="100">
        <v>3231</v>
      </c>
      <c r="F379" s="100">
        <v>831</v>
      </c>
      <c r="G379" s="100">
        <v>40</v>
      </c>
      <c r="H379" s="156">
        <v>5</v>
      </c>
      <c r="I379" s="168"/>
      <c r="J379" s="68"/>
      <c r="K379" s="68"/>
      <c r="L379" s="68"/>
      <c r="M379" s="68"/>
      <c r="N379" s="68"/>
      <c r="O379" s="68"/>
      <c r="P379" s="68"/>
    </row>
    <row r="380" spans="1:16">
      <c r="A380" s="173"/>
      <c r="B380" s="122"/>
      <c r="C380" s="124"/>
      <c r="D380" s="69">
        <v>31</v>
      </c>
      <c r="E380" s="100">
        <v>3216</v>
      </c>
      <c r="F380" s="100">
        <v>832</v>
      </c>
      <c r="G380" s="100">
        <v>39</v>
      </c>
      <c r="H380" s="156">
        <v>5</v>
      </c>
      <c r="I380" s="168"/>
      <c r="J380" s="68"/>
      <c r="K380" s="68"/>
      <c r="L380" s="68"/>
      <c r="M380" s="68"/>
      <c r="N380" s="68"/>
      <c r="O380" s="68"/>
      <c r="P380" s="68"/>
    </row>
    <row r="381" spans="1:16">
      <c r="A381" s="173"/>
      <c r="B381" s="122"/>
      <c r="C381" s="124"/>
      <c r="D381" s="69">
        <v>32</v>
      </c>
      <c r="E381" s="100">
        <v>3202</v>
      </c>
      <c r="F381" s="100">
        <v>832</v>
      </c>
      <c r="G381" s="100">
        <v>38</v>
      </c>
      <c r="H381" s="156">
        <v>5</v>
      </c>
      <c r="I381" s="168"/>
      <c r="J381" s="68"/>
      <c r="K381" s="68"/>
      <c r="L381" s="68"/>
      <c r="M381" s="68"/>
      <c r="N381" s="68"/>
      <c r="O381" s="68"/>
      <c r="P381" s="68"/>
    </row>
    <row r="382" spans="1:16">
      <c r="A382" s="173"/>
      <c r="B382" s="122"/>
      <c r="C382" s="124"/>
      <c r="D382" s="69">
        <v>33</v>
      </c>
      <c r="E382" s="100">
        <v>3188</v>
      </c>
      <c r="F382" s="100">
        <v>834</v>
      </c>
      <c r="G382" s="100">
        <v>37</v>
      </c>
      <c r="H382" s="156">
        <v>5</v>
      </c>
      <c r="I382" s="168"/>
      <c r="J382" s="68"/>
      <c r="K382" s="68"/>
      <c r="L382" s="68"/>
      <c r="M382" s="68"/>
      <c r="N382" s="68"/>
      <c r="O382" s="68"/>
      <c r="P382" s="68"/>
    </row>
    <row r="383" spans="1:16">
      <c r="A383" s="173"/>
      <c r="B383" s="122"/>
      <c r="C383" s="124"/>
      <c r="D383" s="69">
        <v>34</v>
      </c>
      <c r="E383" s="100">
        <v>3173</v>
      </c>
      <c r="F383" s="100">
        <v>834</v>
      </c>
      <c r="G383" s="100">
        <v>36</v>
      </c>
      <c r="H383" s="156">
        <v>5</v>
      </c>
      <c r="I383" s="168"/>
      <c r="J383" s="68"/>
      <c r="K383" s="68"/>
      <c r="L383" s="68"/>
      <c r="M383" s="68"/>
      <c r="N383" s="68"/>
      <c r="O383" s="68"/>
      <c r="P383" s="68"/>
    </row>
    <row r="384" spans="1:16">
      <c r="A384" s="173"/>
      <c r="B384" s="122"/>
      <c r="C384" s="124"/>
      <c r="D384" s="69">
        <v>35</v>
      </c>
      <c r="E384" s="100">
        <v>3159</v>
      </c>
      <c r="F384" s="100">
        <v>835</v>
      </c>
      <c r="G384" s="100">
        <v>35</v>
      </c>
      <c r="H384" s="156">
        <v>5</v>
      </c>
      <c r="I384" s="168"/>
      <c r="J384" s="68"/>
      <c r="K384" s="68"/>
      <c r="L384" s="68"/>
      <c r="M384" s="68"/>
      <c r="N384" s="68"/>
      <c r="O384" s="68"/>
      <c r="P384" s="68"/>
    </row>
    <row r="385" spans="1:16">
      <c r="A385" s="173"/>
      <c r="B385" s="122"/>
      <c r="C385" s="124"/>
      <c r="D385" s="69">
        <v>36</v>
      </c>
      <c r="E385" s="100">
        <v>3144</v>
      </c>
      <c r="F385" s="100">
        <v>835</v>
      </c>
      <c r="G385" s="100">
        <v>34</v>
      </c>
      <c r="H385" s="156">
        <v>5</v>
      </c>
      <c r="I385" s="168"/>
      <c r="J385" s="68"/>
      <c r="K385" s="68"/>
      <c r="L385" s="68"/>
      <c r="M385" s="68"/>
      <c r="N385" s="68"/>
      <c r="O385" s="68"/>
      <c r="P385" s="68"/>
    </row>
    <row r="386" spans="1:16">
      <c r="A386" s="173"/>
      <c r="B386" s="122"/>
      <c r="C386" s="124"/>
      <c r="D386" s="69">
        <v>37</v>
      </c>
      <c r="E386" s="100">
        <v>3129</v>
      </c>
      <c r="F386" s="100">
        <v>835</v>
      </c>
      <c r="G386" s="100">
        <v>33</v>
      </c>
      <c r="H386" s="156">
        <v>5</v>
      </c>
      <c r="I386" s="168"/>
      <c r="J386" s="68"/>
      <c r="K386" s="68"/>
      <c r="L386" s="68"/>
      <c r="M386" s="68"/>
      <c r="N386" s="68"/>
      <c r="O386" s="68"/>
      <c r="P386" s="68"/>
    </row>
    <row r="387" spans="1:16">
      <c r="A387" s="173"/>
      <c r="B387" s="122"/>
      <c r="C387" s="124"/>
      <c r="D387" s="69">
        <v>38</v>
      </c>
      <c r="E387" s="100">
        <v>3114</v>
      </c>
      <c r="F387" s="100">
        <v>836</v>
      </c>
      <c r="G387" s="100">
        <v>32</v>
      </c>
      <c r="H387" s="156">
        <v>5</v>
      </c>
      <c r="I387" s="168"/>
      <c r="J387" s="68"/>
      <c r="K387" s="68"/>
      <c r="L387" s="68"/>
      <c r="M387" s="68"/>
      <c r="N387" s="68"/>
      <c r="O387" s="68"/>
      <c r="P387" s="68"/>
    </row>
    <row r="388" spans="1:16">
      <c r="A388" s="173"/>
      <c r="B388" s="122"/>
      <c r="C388" s="124"/>
      <c r="D388" s="69">
        <v>39</v>
      </c>
      <c r="E388" s="100">
        <v>3099</v>
      </c>
      <c r="F388" s="100">
        <v>837</v>
      </c>
      <c r="G388" s="100">
        <v>31</v>
      </c>
      <c r="H388" s="156">
        <v>5</v>
      </c>
      <c r="I388" s="168"/>
      <c r="J388" s="68"/>
      <c r="K388" s="68"/>
      <c r="L388" s="68"/>
      <c r="M388" s="68"/>
      <c r="N388" s="68"/>
      <c r="O388" s="68"/>
      <c r="P388" s="68"/>
    </row>
    <row r="389" spans="1:16">
      <c r="A389" s="173"/>
      <c r="B389" s="122"/>
      <c r="C389" s="124"/>
      <c r="D389" s="69">
        <v>40</v>
      </c>
      <c r="E389" s="100">
        <v>3084</v>
      </c>
      <c r="F389" s="100">
        <v>837</v>
      </c>
      <c r="G389" s="100">
        <v>30</v>
      </c>
      <c r="H389" s="156">
        <v>5</v>
      </c>
      <c r="I389" s="168"/>
      <c r="J389" s="68"/>
      <c r="K389" s="68"/>
      <c r="L389" s="68"/>
      <c r="M389" s="68"/>
      <c r="N389" s="68"/>
      <c r="O389" s="68"/>
      <c r="P389" s="68"/>
    </row>
    <row r="390" spans="1:16">
      <c r="A390" s="173"/>
      <c r="B390" s="122"/>
      <c r="C390" s="124"/>
      <c r="D390" s="69">
        <v>41</v>
      </c>
      <c r="E390" s="100">
        <v>3070</v>
      </c>
      <c r="F390" s="100">
        <v>838</v>
      </c>
      <c r="G390" s="100">
        <v>29</v>
      </c>
      <c r="H390" s="156">
        <v>5</v>
      </c>
      <c r="I390" s="168"/>
      <c r="J390" s="68"/>
      <c r="K390" s="68"/>
      <c r="L390" s="68"/>
      <c r="M390" s="68"/>
      <c r="N390" s="68"/>
      <c r="O390" s="68"/>
      <c r="P390" s="68"/>
    </row>
    <row r="391" spans="1:16">
      <c r="A391" s="173"/>
      <c r="B391" s="122"/>
      <c r="C391" s="124"/>
      <c r="D391" s="69">
        <v>42</v>
      </c>
      <c r="E391" s="100">
        <v>3057</v>
      </c>
      <c r="F391" s="100">
        <v>839</v>
      </c>
      <c r="G391" s="100">
        <v>28</v>
      </c>
      <c r="H391" s="156">
        <v>5</v>
      </c>
      <c r="I391" s="168"/>
      <c r="J391" s="68"/>
      <c r="K391" s="68"/>
      <c r="L391" s="68"/>
      <c r="M391" s="68"/>
      <c r="N391" s="68"/>
      <c r="O391" s="68"/>
      <c r="P391" s="68"/>
    </row>
    <row r="392" spans="1:16">
      <c r="A392" s="173"/>
      <c r="B392" s="122"/>
      <c r="C392" s="124"/>
      <c r="D392" s="69">
        <v>43</v>
      </c>
      <c r="E392" s="100">
        <v>3345</v>
      </c>
      <c r="F392" s="100">
        <v>850</v>
      </c>
      <c r="G392" s="100">
        <v>48</v>
      </c>
      <c r="H392" s="156">
        <v>6</v>
      </c>
      <c r="I392" s="168"/>
      <c r="J392" s="68"/>
      <c r="K392" s="68"/>
      <c r="L392" s="68"/>
      <c r="M392" s="68"/>
      <c r="N392" s="68"/>
      <c r="O392" s="68"/>
      <c r="P392" s="68"/>
    </row>
    <row r="393" spans="1:16">
      <c r="A393" s="173"/>
      <c r="B393" s="122"/>
      <c r="C393" s="124"/>
      <c r="D393" s="69">
        <v>44</v>
      </c>
      <c r="E393" s="100">
        <v>3331</v>
      </c>
      <c r="F393" s="100">
        <v>850</v>
      </c>
      <c r="G393" s="100">
        <v>47</v>
      </c>
      <c r="H393" s="156">
        <v>6</v>
      </c>
      <c r="I393" s="168"/>
      <c r="J393" s="68"/>
      <c r="K393" s="68"/>
      <c r="L393" s="68"/>
      <c r="M393" s="68"/>
      <c r="N393" s="68"/>
      <c r="O393" s="68"/>
      <c r="P393" s="68"/>
    </row>
    <row r="394" spans="1:16">
      <c r="A394" s="173"/>
      <c r="B394" s="122"/>
      <c r="C394" s="124"/>
      <c r="D394" s="69">
        <v>45</v>
      </c>
      <c r="E394" s="100">
        <v>3317</v>
      </c>
      <c r="F394" s="100">
        <v>851</v>
      </c>
      <c r="G394" s="100">
        <v>46</v>
      </c>
      <c r="H394" s="156">
        <v>6</v>
      </c>
      <c r="I394" s="168"/>
      <c r="J394" s="68"/>
      <c r="K394" s="68"/>
      <c r="L394" s="68"/>
      <c r="M394" s="68"/>
      <c r="N394" s="68"/>
      <c r="O394" s="68"/>
      <c r="P394" s="68"/>
    </row>
    <row r="395" spans="1:16">
      <c r="A395" s="173"/>
      <c r="B395" s="122"/>
      <c r="C395" s="124"/>
      <c r="D395" s="69">
        <v>46</v>
      </c>
      <c r="E395" s="100">
        <v>3303</v>
      </c>
      <c r="F395" s="100">
        <v>851</v>
      </c>
      <c r="G395" s="100">
        <v>45</v>
      </c>
      <c r="H395" s="156">
        <v>6</v>
      </c>
      <c r="I395" s="168"/>
      <c r="J395" s="68"/>
      <c r="K395" s="68"/>
      <c r="L395" s="68"/>
      <c r="M395" s="68"/>
      <c r="N395" s="68"/>
      <c r="O395" s="68"/>
      <c r="P395" s="68"/>
    </row>
    <row r="396" spans="1:16">
      <c r="A396" s="173"/>
      <c r="B396" s="122"/>
      <c r="C396" s="124"/>
      <c r="D396" s="69">
        <v>47</v>
      </c>
      <c r="E396" s="100">
        <v>3289</v>
      </c>
      <c r="F396" s="100">
        <v>852</v>
      </c>
      <c r="G396" s="100">
        <v>44</v>
      </c>
      <c r="H396" s="156">
        <v>6</v>
      </c>
      <c r="I396" s="168"/>
      <c r="J396" s="68"/>
      <c r="K396" s="68"/>
      <c r="L396" s="68"/>
      <c r="M396" s="68"/>
      <c r="N396" s="68"/>
      <c r="O396" s="68"/>
      <c r="P396" s="68"/>
    </row>
    <row r="397" spans="1:16">
      <c r="A397" s="173"/>
      <c r="B397" s="122"/>
      <c r="C397" s="124"/>
      <c r="D397" s="69">
        <v>48</v>
      </c>
      <c r="E397" s="100">
        <v>3275</v>
      </c>
      <c r="F397" s="100">
        <v>852</v>
      </c>
      <c r="G397" s="100">
        <v>43</v>
      </c>
      <c r="H397" s="156">
        <v>6</v>
      </c>
      <c r="I397" s="168"/>
      <c r="J397" s="68"/>
      <c r="K397" s="68"/>
      <c r="L397" s="68"/>
      <c r="M397" s="68"/>
      <c r="N397" s="68"/>
      <c r="O397" s="68"/>
      <c r="P397" s="68"/>
    </row>
    <row r="398" spans="1:16">
      <c r="A398" s="173"/>
      <c r="B398" s="122"/>
      <c r="C398" s="124"/>
      <c r="D398" s="69">
        <v>49</v>
      </c>
      <c r="E398" s="100">
        <v>3260</v>
      </c>
      <c r="F398" s="100">
        <v>853</v>
      </c>
      <c r="G398" s="100">
        <v>42</v>
      </c>
      <c r="H398" s="156">
        <v>6</v>
      </c>
      <c r="I398" s="168"/>
      <c r="J398" s="68"/>
      <c r="K398" s="68"/>
      <c r="L398" s="68"/>
      <c r="M398" s="68"/>
      <c r="N398" s="68"/>
      <c r="O398" s="68"/>
      <c r="P398" s="68"/>
    </row>
    <row r="399" spans="1:16">
      <c r="A399" s="173"/>
      <c r="B399" s="122"/>
      <c r="C399" s="124"/>
      <c r="D399" s="69">
        <v>50</v>
      </c>
      <c r="E399" s="100">
        <v>3246</v>
      </c>
      <c r="F399" s="100">
        <v>853</v>
      </c>
      <c r="G399" s="100">
        <v>41</v>
      </c>
      <c r="H399" s="156">
        <v>6</v>
      </c>
      <c r="I399" s="168"/>
      <c r="J399" s="68"/>
      <c r="K399" s="68"/>
      <c r="L399" s="68"/>
      <c r="M399" s="68"/>
      <c r="N399" s="68"/>
      <c r="O399" s="68"/>
      <c r="P399" s="68"/>
    </row>
    <row r="400" spans="1:16">
      <c r="A400" s="173"/>
      <c r="B400" s="122"/>
      <c r="C400" s="124"/>
      <c r="D400" s="69">
        <v>51</v>
      </c>
      <c r="E400" s="100">
        <v>3232</v>
      </c>
      <c r="F400" s="100">
        <v>854</v>
      </c>
      <c r="G400" s="100">
        <v>40</v>
      </c>
      <c r="H400" s="156">
        <v>6</v>
      </c>
      <c r="I400" s="168"/>
      <c r="J400" s="68"/>
      <c r="K400" s="68"/>
      <c r="L400" s="68"/>
      <c r="M400" s="68"/>
      <c r="N400" s="68"/>
      <c r="O400" s="68"/>
      <c r="P400" s="68"/>
    </row>
    <row r="401" spans="1:16">
      <c r="A401" s="173"/>
      <c r="B401" s="122"/>
      <c r="C401" s="124"/>
      <c r="D401" s="69">
        <v>52</v>
      </c>
      <c r="E401" s="100">
        <v>3217</v>
      </c>
      <c r="F401" s="100">
        <v>854</v>
      </c>
      <c r="G401" s="100">
        <v>39</v>
      </c>
      <c r="H401" s="156">
        <v>6</v>
      </c>
      <c r="I401" s="168"/>
      <c r="J401" s="68"/>
      <c r="K401" s="68"/>
      <c r="L401" s="68"/>
      <c r="M401" s="68"/>
      <c r="N401" s="68"/>
      <c r="O401" s="68"/>
      <c r="P401" s="68"/>
    </row>
    <row r="402" spans="1:16">
      <c r="A402" s="173"/>
      <c r="B402" s="122"/>
      <c r="C402" s="124"/>
      <c r="D402" s="69">
        <v>53</v>
      </c>
      <c r="E402" s="100">
        <v>3203</v>
      </c>
      <c r="F402" s="100">
        <v>855</v>
      </c>
      <c r="G402" s="100">
        <v>38</v>
      </c>
      <c r="H402" s="156">
        <v>6</v>
      </c>
      <c r="I402" s="168"/>
      <c r="J402" s="68"/>
      <c r="K402" s="68"/>
      <c r="L402" s="68"/>
      <c r="M402" s="68"/>
      <c r="N402" s="68"/>
      <c r="O402" s="68"/>
      <c r="P402" s="68"/>
    </row>
    <row r="403" spans="1:16">
      <c r="A403" s="173"/>
      <c r="B403" s="122"/>
      <c r="C403" s="124"/>
      <c r="D403" s="69">
        <v>54</v>
      </c>
      <c r="E403" s="100">
        <v>3188</v>
      </c>
      <c r="F403" s="100">
        <v>855</v>
      </c>
      <c r="G403" s="100">
        <v>37</v>
      </c>
      <c r="H403" s="156">
        <v>6</v>
      </c>
      <c r="I403" s="168"/>
      <c r="J403" s="68"/>
      <c r="K403" s="68"/>
      <c r="L403" s="68"/>
      <c r="M403" s="68"/>
      <c r="N403" s="68"/>
      <c r="O403" s="68"/>
      <c r="P403" s="68"/>
    </row>
    <row r="404" spans="1:16">
      <c r="A404" s="173"/>
      <c r="B404" s="122"/>
      <c r="C404" s="124"/>
      <c r="D404" s="69">
        <v>55</v>
      </c>
      <c r="E404" s="100">
        <v>3174</v>
      </c>
      <c r="F404" s="100">
        <v>856</v>
      </c>
      <c r="G404" s="100">
        <v>36</v>
      </c>
      <c r="H404" s="156">
        <v>6</v>
      </c>
      <c r="I404" s="168"/>
      <c r="J404" s="68"/>
      <c r="K404" s="68"/>
      <c r="L404" s="68"/>
      <c r="M404" s="68"/>
      <c r="N404" s="68"/>
      <c r="O404" s="68"/>
      <c r="P404" s="68"/>
    </row>
    <row r="405" spans="1:16">
      <c r="A405" s="173"/>
      <c r="B405" s="122"/>
      <c r="C405" s="124"/>
      <c r="D405" s="69">
        <v>56</v>
      </c>
      <c r="E405" s="100">
        <v>3159</v>
      </c>
      <c r="F405" s="100">
        <v>856</v>
      </c>
      <c r="G405" s="100">
        <v>35</v>
      </c>
      <c r="H405" s="156">
        <v>6</v>
      </c>
      <c r="I405" s="168"/>
      <c r="J405" s="68"/>
      <c r="K405" s="68"/>
      <c r="L405" s="68"/>
      <c r="M405" s="68"/>
      <c r="N405" s="68"/>
      <c r="O405" s="68"/>
      <c r="P405" s="68"/>
    </row>
    <row r="406" spans="1:16">
      <c r="A406" s="173"/>
      <c r="B406" s="122"/>
      <c r="C406" s="124"/>
      <c r="D406" s="69">
        <v>57</v>
      </c>
      <c r="E406" s="100">
        <v>3144</v>
      </c>
      <c r="F406" s="100">
        <v>857</v>
      </c>
      <c r="G406" s="100">
        <v>34</v>
      </c>
      <c r="H406" s="156">
        <v>6</v>
      </c>
      <c r="I406" s="168"/>
      <c r="J406" s="68"/>
      <c r="K406" s="68"/>
      <c r="L406" s="68"/>
      <c r="M406" s="68"/>
      <c r="N406" s="68"/>
      <c r="O406" s="68"/>
      <c r="P406" s="68"/>
    </row>
    <row r="407" spans="1:16">
      <c r="A407" s="173"/>
      <c r="B407" s="122"/>
      <c r="C407" s="124"/>
      <c r="D407" s="69">
        <v>58</v>
      </c>
      <c r="E407" s="100">
        <v>3130</v>
      </c>
      <c r="F407" s="100">
        <v>857</v>
      </c>
      <c r="G407" s="100">
        <v>33</v>
      </c>
      <c r="H407" s="156">
        <v>6</v>
      </c>
      <c r="I407" s="168"/>
      <c r="J407" s="68"/>
      <c r="K407" s="68"/>
      <c r="L407" s="68"/>
      <c r="M407" s="68"/>
      <c r="N407" s="68"/>
      <c r="O407" s="68"/>
      <c r="P407" s="68"/>
    </row>
    <row r="408" spans="1:16">
      <c r="A408" s="173"/>
      <c r="B408" s="122"/>
      <c r="C408" s="124"/>
      <c r="D408" s="69">
        <v>59</v>
      </c>
      <c r="E408" s="100">
        <v>3115</v>
      </c>
      <c r="F408" s="100">
        <v>858</v>
      </c>
      <c r="G408" s="100">
        <v>32</v>
      </c>
      <c r="H408" s="156">
        <v>6</v>
      </c>
      <c r="I408" s="168"/>
      <c r="J408" s="68"/>
      <c r="K408" s="68"/>
      <c r="L408" s="68"/>
      <c r="M408" s="68"/>
      <c r="N408" s="68"/>
      <c r="O408" s="68"/>
      <c r="P408" s="68"/>
    </row>
    <row r="409" spans="1:16">
      <c r="A409" s="173"/>
      <c r="B409" s="122"/>
      <c r="C409" s="124"/>
      <c r="D409" s="69">
        <v>60</v>
      </c>
      <c r="E409" s="100">
        <v>3100</v>
      </c>
      <c r="F409" s="100">
        <v>858</v>
      </c>
      <c r="G409" s="100">
        <v>31</v>
      </c>
      <c r="H409" s="156">
        <v>6</v>
      </c>
      <c r="I409" s="168"/>
      <c r="J409" s="68"/>
      <c r="K409" s="68"/>
      <c r="L409" s="68"/>
      <c r="M409" s="68"/>
      <c r="N409" s="68"/>
      <c r="O409" s="68"/>
      <c r="P409" s="68"/>
    </row>
    <row r="410" spans="1:16">
      <c r="A410" s="173"/>
      <c r="B410" s="122"/>
      <c r="C410" s="124"/>
      <c r="D410" s="69">
        <v>61</v>
      </c>
      <c r="E410" s="100">
        <v>3085</v>
      </c>
      <c r="F410" s="100">
        <v>859</v>
      </c>
      <c r="G410" s="100">
        <v>30</v>
      </c>
      <c r="H410" s="156">
        <v>6</v>
      </c>
      <c r="I410" s="168"/>
      <c r="J410" s="68"/>
      <c r="K410" s="68"/>
      <c r="L410" s="68"/>
      <c r="M410" s="68"/>
      <c r="N410" s="68"/>
      <c r="O410" s="68"/>
      <c r="P410" s="68"/>
    </row>
    <row r="411" spans="1:16">
      <c r="A411" s="173"/>
      <c r="B411" s="122"/>
      <c r="C411" s="124"/>
      <c r="D411" s="69">
        <v>62</v>
      </c>
      <c r="E411" s="100">
        <v>3069</v>
      </c>
      <c r="F411" s="100">
        <v>859</v>
      </c>
      <c r="G411" s="100">
        <v>29</v>
      </c>
      <c r="H411" s="156">
        <v>6</v>
      </c>
      <c r="I411" s="168"/>
      <c r="J411" s="68"/>
      <c r="K411" s="68"/>
      <c r="L411" s="68"/>
      <c r="M411" s="68"/>
      <c r="N411" s="68"/>
      <c r="O411" s="68"/>
      <c r="P411" s="68"/>
    </row>
    <row r="412" spans="1:16">
      <c r="A412" s="173"/>
      <c r="B412" s="122"/>
      <c r="C412" s="124"/>
      <c r="D412" s="69">
        <v>63</v>
      </c>
      <c r="E412" s="100">
        <v>3346</v>
      </c>
      <c r="F412" s="100">
        <v>873</v>
      </c>
      <c r="G412" s="100">
        <v>48</v>
      </c>
      <c r="H412" s="156">
        <v>7</v>
      </c>
      <c r="I412" s="168"/>
      <c r="J412" s="68"/>
      <c r="K412" s="68"/>
      <c r="L412" s="68"/>
      <c r="M412" s="68"/>
      <c r="N412" s="68"/>
      <c r="O412" s="68"/>
      <c r="P412" s="68"/>
    </row>
    <row r="413" spans="1:16">
      <c r="A413" s="173"/>
      <c r="B413" s="122"/>
      <c r="C413" s="124"/>
      <c r="D413" s="69">
        <v>64</v>
      </c>
      <c r="E413" s="100">
        <v>3332</v>
      </c>
      <c r="F413" s="100">
        <v>874</v>
      </c>
      <c r="G413" s="100">
        <v>47</v>
      </c>
      <c r="H413" s="156">
        <v>7</v>
      </c>
      <c r="I413" s="168"/>
      <c r="J413" s="68"/>
      <c r="K413" s="68"/>
      <c r="L413" s="68"/>
      <c r="M413" s="68"/>
      <c r="N413" s="68"/>
      <c r="O413" s="68"/>
      <c r="P413" s="68"/>
    </row>
    <row r="414" spans="1:16">
      <c r="A414" s="173"/>
      <c r="B414" s="122"/>
      <c r="C414" s="124"/>
      <c r="D414" s="69">
        <v>65</v>
      </c>
      <c r="E414" s="100">
        <v>3318</v>
      </c>
      <c r="F414" s="100">
        <v>874</v>
      </c>
      <c r="G414" s="100">
        <v>46</v>
      </c>
      <c r="H414" s="156">
        <v>7</v>
      </c>
      <c r="I414" s="168"/>
      <c r="J414" s="68"/>
      <c r="K414" s="68"/>
      <c r="L414" s="68"/>
      <c r="M414" s="68"/>
      <c r="N414" s="68"/>
      <c r="O414" s="68"/>
      <c r="P414" s="68"/>
    </row>
    <row r="415" spans="1:16">
      <c r="A415" s="173"/>
      <c r="B415" s="122"/>
      <c r="C415" s="124"/>
      <c r="D415" s="69">
        <v>66</v>
      </c>
      <c r="E415" s="100">
        <v>3304</v>
      </c>
      <c r="F415" s="100">
        <v>874</v>
      </c>
      <c r="G415" s="100">
        <v>45</v>
      </c>
      <c r="H415" s="156">
        <v>7</v>
      </c>
      <c r="I415" s="168"/>
      <c r="J415" s="68"/>
      <c r="K415" s="68"/>
      <c r="L415" s="68"/>
      <c r="M415" s="68"/>
      <c r="N415" s="68"/>
      <c r="O415" s="68"/>
      <c r="P415" s="68"/>
    </row>
    <row r="416" spans="1:16">
      <c r="A416" s="173"/>
      <c r="B416" s="122"/>
      <c r="C416" s="124"/>
      <c r="D416" s="69">
        <v>67</v>
      </c>
      <c r="E416" s="100">
        <v>3289</v>
      </c>
      <c r="F416" s="100">
        <v>875</v>
      </c>
      <c r="G416" s="100">
        <v>44</v>
      </c>
      <c r="H416" s="156">
        <v>7</v>
      </c>
      <c r="I416" s="168"/>
      <c r="J416" s="68"/>
      <c r="K416" s="68"/>
      <c r="L416" s="68"/>
      <c r="M416" s="68"/>
      <c r="N416" s="68"/>
      <c r="O416" s="68"/>
      <c r="P416" s="68"/>
    </row>
    <row r="417" spans="1:16">
      <c r="A417" s="173"/>
      <c r="B417" s="122"/>
      <c r="C417" s="124"/>
      <c r="D417" s="69">
        <v>68</v>
      </c>
      <c r="E417" s="100">
        <v>3275</v>
      </c>
      <c r="F417" s="100">
        <v>875</v>
      </c>
      <c r="G417" s="100">
        <v>43</v>
      </c>
      <c r="H417" s="156">
        <v>7</v>
      </c>
      <c r="I417" s="168"/>
      <c r="J417" s="68"/>
      <c r="K417" s="68"/>
      <c r="L417" s="68"/>
      <c r="M417" s="68"/>
      <c r="N417" s="68"/>
      <c r="O417" s="68"/>
      <c r="P417" s="68"/>
    </row>
    <row r="418" spans="1:16">
      <c r="A418" s="173"/>
      <c r="B418" s="122"/>
      <c r="C418" s="124"/>
      <c r="D418" s="69">
        <v>69</v>
      </c>
      <c r="E418" s="100">
        <v>3261</v>
      </c>
      <c r="F418" s="100">
        <v>875</v>
      </c>
      <c r="G418" s="100">
        <v>42</v>
      </c>
      <c r="H418" s="156">
        <v>7</v>
      </c>
      <c r="I418" s="168"/>
      <c r="J418" s="68"/>
      <c r="K418" s="68"/>
      <c r="L418" s="68"/>
      <c r="M418" s="68"/>
      <c r="N418" s="68"/>
      <c r="O418" s="68"/>
      <c r="P418" s="68"/>
    </row>
    <row r="419" spans="1:16">
      <c r="A419" s="173"/>
      <c r="B419" s="122"/>
      <c r="C419" s="124"/>
      <c r="D419" s="69">
        <v>70</v>
      </c>
      <c r="E419" s="100">
        <v>3247</v>
      </c>
      <c r="F419" s="100">
        <v>876</v>
      </c>
      <c r="G419" s="100">
        <v>41</v>
      </c>
      <c r="H419" s="156">
        <v>7</v>
      </c>
      <c r="I419" s="168"/>
      <c r="J419" s="68"/>
      <c r="K419" s="68"/>
      <c r="L419" s="68"/>
      <c r="M419" s="68"/>
      <c r="N419" s="68"/>
      <c r="O419" s="68"/>
      <c r="P419" s="68"/>
    </row>
    <row r="420" spans="1:16">
      <c r="A420" s="173"/>
      <c r="B420" s="122"/>
      <c r="C420" s="124"/>
      <c r="D420" s="69">
        <v>71</v>
      </c>
      <c r="E420" s="100">
        <v>3232</v>
      </c>
      <c r="F420" s="100">
        <v>876</v>
      </c>
      <c r="G420" s="100">
        <v>40</v>
      </c>
      <c r="H420" s="156">
        <v>7</v>
      </c>
      <c r="I420" s="168"/>
      <c r="J420" s="68"/>
      <c r="K420" s="68"/>
      <c r="L420" s="68"/>
      <c r="M420" s="68"/>
      <c r="N420" s="68"/>
      <c r="O420" s="68"/>
      <c r="P420" s="68"/>
    </row>
    <row r="421" spans="1:16">
      <c r="A421" s="173"/>
      <c r="B421" s="122"/>
      <c r="C421" s="124"/>
      <c r="D421" s="69">
        <v>72</v>
      </c>
      <c r="E421" s="100">
        <v>3218</v>
      </c>
      <c r="F421" s="100">
        <v>876</v>
      </c>
      <c r="G421" s="100">
        <v>39</v>
      </c>
      <c r="H421" s="156">
        <v>7</v>
      </c>
      <c r="I421" s="168"/>
      <c r="J421" s="68"/>
      <c r="K421" s="68"/>
      <c r="L421" s="68"/>
      <c r="M421" s="68"/>
      <c r="N421" s="68"/>
      <c r="O421" s="68"/>
      <c r="P421" s="68"/>
    </row>
    <row r="422" spans="1:16">
      <c r="A422" s="173"/>
      <c r="B422" s="122"/>
      <c r="C422" s="124"/>
      <c r="D422" s="69">
        <v>73</v>
      </c>
      <c r="E422" s="100">
        <v>3203</v>
      </c>
      <c r="F422" s="100">
        <v>877</v>
      </c>
      <c r="G422" s="100">
        <v>38</v>
      </c>
      <c r="H422" s="156">
        <v>7</v>
      </c>
      <c r="I422" s="168"/>
      <c r="J422" s="68"/>
      <c r="K422" s="68"/>
      <c r="L422" s="68"/>
      <c r="M422" s="68"/>
      <c r="N422" s="68"/>
      <c r="O422" s="68"/>
      <c r="P422" s="68"/>
    </row>
    <row r="423" spans="1:16">
      <c r="A423" s="173"/>
      <c r="B423" s="122"/>
      <c r="C423" s="124"/>
      <c r="D423" s="69">
        <v>74</v>
      </c>
      <c r="E423" s="100">
        <v>3189</v>
      </c>
      <c r="F423" s="100">
        <v>877</v>
      </c>
      <c r="G423" s="100">
        <v>37</v>
      </c>
      <c r="H423" s="156">
        <v>7</v>
      </c>
      <c r="I423" s="168"/>
      <c r="J423" s="68"/>
      <c r="K423" s="68"/>
      <c r="L423" s="68"/>
      <c r="M423" s="68"/>
      <c r="N423" s="68"/>
      <c r="O423" s="68"/>
      <c r="P423" s="68"/>
    </row>
    <row r="424" spans="1:16">
      <c r="A424" s="173"/>
      <c r="B424" s="122"/>
      <c r="C424" s="124"/>
      <c r="D424" s="69">
        <v>75</v>
      </c>
      <c r="E424" s="100">
        <v>3174</v>
      </c>
      <c r="F424" s="100">
        <v>878</v>
      </c>
      <c r="G424" s="100">
        <v>36</v>
      </c>
      <c r="H424" s="156">
        <v>7</v>
      </c>
      <c r="I424" s="168"/>
      <c r="J424" s="68"/>
      <c r="K424" s="68"/>
      <c r="L424" s="68"/>
      <c r="M424" s="68"/>
      <c r="N424" s="68"/>
      <c r="O424" s="68"/>
      <c r="P424" s="68"/>
    </row>
    <row r="425" spans="1:16">
      <c r="A425" s="173"/>
      <c r="B425" s="122"/>
      <c r="C425" s="124"/>
      <c r="D425" s="69">
        <v>76</v>
      </c>
      <c r="E425" s="100">
        <v>3159</v>
      </c>
      <c r="F425" s="100">
        <v>878</v>
      </c>
      <c r="G425" s="100">
        <v>35</v>
      </c>
      <c r="H425" s="156">
        <v>7</v>
      </c>
      <c r="I425" s="168"/>
      <c r="J425" s="68"/>
      <c r="K425" s="68"/>
      <c r="L425" s="68"/>
      <c r="M425" s="68"/>
      <c r="N425" s="68"/>
      <c r="O425" s="68"/>
      <c r="P425" s="68"/>
    </row>
    <row r="426" spans="1:16">
      <c r="A426" s="173"/>
      <c r="B426" s="122"/>
      <c r="C426" s="124"/>
      <c r="D426" s="69">
        <v>77</v>
      </c>
      <c r="E426" s="100">
        <v>3145</v>
      </c>
      <c r="F426" s="100">
        <v>878</v>
      </c>
      <c r="G426" s="100">
        <v>34</v>
      </c>
      <c r="H426" s="156">
        <v>7</v>
      </c>
      <c r="I426" s="168"/>
      <c r="J426" s="68"/>
      <c r="K426" s="68"/>
      <c r="L426" s="68"/>
      <c r="M426" s="68"/>
      <c r="N426" s="68"/>
      <c r="O426" s="68"/>
      <c r="P426" s="68"/>
    </row>
    <row r="427" spans="1:16">
      <c r="A427" s="173"/>
      <c r="B427" s="122"/>
      <c r="C427" s="124"/>
      <c r="D427" s="69">
        <v>78</v>
      </c>
      <c r="E427" s="100">
        <v>3130</v>
      </c>
      <c r="F427" s="100">
        <v>879</v>
      </c>
      <c r="G427" s="100">
        <v>33</v>
      </c>
      <c r="H427" s="156">
        <v>7</v>
      </c>
      <c r="I427" s="168"/>
      <c r="J427" s="68"/>
      <c r="K427" s="68"/>
      <c r="L427" s="68"/>
      <c r="M427" s="68"/>
      <c r="N427" s="68"/>
      <c r="O427" s="68"/>
      <c r="P427" s="68"/>
    </row>
    <row r="428" spans="1:16">
      <c r="A428" s="173"/>
      <c r="B428" s="122"/>
      <c r="C428" s="124"/>
      <c r="D428" s="69">
        <v>79</v>
      </c>
      <c r="E428" s="100">
        <v>3115</v>
      </c>
      <c r="F428" s="100">
        <v>879</v>
      </c>
      <c r="G428" s="100">
        <v>32</v>
      </c>
      <c r="H428" s="156">
        <v>7</v>
      </c>
      <c r="I428" s="168"/>
      <c r="J428" s="68"/>
      <c r="K428" s="68"/>
      <c r="L428" s="68"/>
      <c r="M428" s="68"/>
      <c r="N428" s="68"/>
      <c r="O428" s="68"/>
      <c r="P428" s="68"/>
    </row>
    <row r="429" spans="1:16">
      <c r="A429" s="173"/>
      <c r="B429" s="122"/>
      <c r="C429" s="124"/>
      <c r="D429" s="69">
        <v>80</v>
      </c>
      <c r="E429" s="100">
        <v>3100</v>
      </c>
      <c r="F429" s="100">
        <v>880</v>
      </c>
      <c r="G429" s="100">
        <v>31</v>
      </c>
      <c r="H429" s="156">
        <v>7</v>
      </c>
      <c r="I429" s="168"/>
      <c r="J429" s="68"/>
      <c r="K429" s="68"/>
      <c r="L429" s="68"/>
      <c r="M429" s="68"/>
      <c r="N429" s="68"/>
      <c r="O429" s="68"/>
      <c r="P429" s="68"/>
    </row>
    <row r="430" spans="1:16">
      <c r="A430" s="173"/>
      <c r="B430" s="122"/>
      <c r="C430" s="124"/>
      <c r="D430" s="69">
        <v>81</v>
      </c>
      <c r="E430" s="100">
        <v>3085</v>
      </c>
      <c r="F430" s="100">
        <v>880</v>
      </c>
      <c r="G430" s="100">
        <v>30</v>
      </c>
      <c r="H430" s="156">
        <v>7</v>
      </c>
      <c r="I430" s="168"/>
      <c r="J430" s="68"/>
      <c r="K430" s="68"/>
      <c r="L430" s="68"/>
      <c r="M430" s="68"/>
      <c r="N430" s="68"/>
      <c r="O430" s="68"/>
      <c r="P430" s="68"/>
    </row>
    <row r="431" spans="1:16">
      <c r="A431" s="173"/>
      <c r="B431" s="122"/>
      <c r="C431" s="124"/>
      <c r="D431" s="69">
        <v>82</v>
      </c>
      <c r="E431" s="100">
        <v>3348</v>
      </c>
      <c r="F431" s="100">
        <v>897</v>
      </c>
      <c r="G431" s="100">
        <v>48</v>
      </c>
      <c r="H431" s="156">
        <v>8</v>
      </c>
      <c r="I431" s="168"/>
      <c r="J431" s="68"/>
      <c r="K431" s="68"/>
      <c r="L431" s="68"/>
      <c r="M431" s="68"/>
      <c r="N431" s="68"/>
      <c r="O431" s="68"/>
      <c r="P431" s="68"/>
    </row>
    <row r="432" spans="1:16">
      <c r="A432" s="173"/>
      <c r="B432" s="122"/>
      <c r="C432" s="124"/>
      <c r="D432" s="69">
        <v>83</v>
      </c>
      <c r="E432" s="100">
        <v>3333</v>
      </c>
      <c r="F432" s="100">
        <v>897</v>
      </c>
      <c r="G432" s="100">
        <v>47</v>
      </c>
      <c r="H432" s="156">
        <v>8</v>
      </c>
      <c r="I432" s="168"/>
      <c r="J432" s="68"/>
      <c r="K432" s="68"/>
      <c r="L432" s="68"/>
      <c r="M432" s="68"/>
      <c r="N432" s="68"/>
      <c r="O432" s="68"/>
      <c r="P432" s="68"/>
    </row>
    <row r="433" spans="1:16">
      <c r="A433" s="173"/>
      <c r="B433" s="122"/>
      <c r="C433" s="124"/>
      <c r="D433" s="69">
        <v>84</v>
      </c>
      <c r="E433" s="100">
        <v>3319</v>
      </c>
      <c r="F433" s="100">
        <v>897</v>
      </c>
      <c r="G433" s="100">
        <v>46</v>
      </c>
      <c r="H433" s="156">
        <v>8</v>
      </c>
      <c r="I433" s="168"/>
      <c r="J433" s="68"/>
      <c r="K433" s="68"/>
      <c r="L433" s="68"/>
      <c r="M433" s="68"/>
      <c r="N433" s="68"/>
      <c r="O433" s="68"/>
      <c r="P433" s="68"/>
    </row>
    <row r="434" spans="1:16">
      <c r="A434" s="173"/>
      <c r="B434" s="122"/>
      <c r="C434" s="124"/>
      <c r="D434" s="69">
        <v>85</v>
      </c>
      <c r="E434" s="100">
        <v>3305</v>
      </c>
      <c r="F434" s="100">
        <v>897</v>
      </c>
      <c r="G434" s="100">
        <v>45</v>
      </c>
      <c r="H434" s="156">
        <v>8</v>
      </c>
      <c r="I434" s="168"/>
      <c r="J434" s="68"/>
      <c r="K434" s="68"/>
      <c r="L434" s="68"/>
      <c r="M434" s="68"/>
      <c r="N434" s="68"/>
      <c r="O434" s="68"/>
      <c r="P434" s="68"/>
    </row>
    <row r="435" spans="1:16">
      <c r="A435" s="173"/>
      <c r="B435" s="122"/>
      <c r="C435" s="124"/>
      <c r="D435" s="69">
        <v>86</v>
      </c>
      <c r="E435" s="100">
        <v>3291</v>
      </c>
      <c r="F435" s="100">
        <v>897</v>
      </c>
      <c r="G435" s="100">
        <v>44</v>
      </c>
      <c r="H435" s="156">
        <v>8</v>
      </c>
      <c r="I435" s="168"/>
      <c r="J435" s="68"/>
      <c r="K435" s="68"/>
      <c r="L435" s="68"/>
      <c r="M435" s="68"/>
      <c r="N435" s="68"/>
      <c r="O435" s="68"/>
      <c r="P435" s="68"/>
    </row>
    <row r="436" spans="1:16">
      <c r="A436" s="173"/>
      <c r="B436" s="122"/>
      <c r="C436" s="124"/>
      <c r="D436" s="69">
        <v>87</v>
      </c>
      <c r="E436" s="100">
        <v>3276</v>
      </c>
      <c r="F436" s="100">
        <v>898</v>
      </c>
      <c r="G436" s="100">
        <v>43</v>
      </c>
      <c r="H436" s="156">
        <v>8</v>
      </c>
      <c r="I436" s="168"/>
      <c r="J436" s="68"/>
      <c r="K436" s="68"/>
      <c r="L436" s="68"/>
      <c r="M436" s="68"/>
      <c r="N436" s="68"/>
      <c r="O436" s="68"/>
      <c r="P436" s="68"/>
    </row>
    <row r="437" spans="1:16">
      <c r="A437" s="173"/>
      <c r="B437" s="122"/>
      <c r="C437" s="124"/>
      <c r="D437" s="69">
        <v>88</v>
      </c>
      <c r="E437" s="100">
        <v>3262</v>
      </c>
      <c r="F437" s="100">
        <v>898</v>
      </c>
      <c r="G437" s="100">
        <v>42</v>
      </c>
      <c r="H437" s="156">
        <v>8</v>
      </c>
      <c r="I437" s="168"/>
      <c r="J437" s="68"/>
      <c r="K437" s="68"/>
      <c r="L437" s="68"/>
      <c r="M437" s="68"/>
      <c r="N437" s="68"/>
      <c r="O437" s="68"/>
      <c r="P437" s="68"/>
    </row>
    <row r="438" spans="1:16">
      <c r="A438" s="173"/>
      <c r="B438" s="122"/>
      <c r="C438" s="124"/>
      <c r="D438" s="69">
        <v>89</v>
      </c>
      <c r="E438" s="100">
        <v>3247</v>
      </c>
      <c r="F438" s="100">
        <v>898</v>
      </c>
      <c r="G438" s="100">
        <v>41</v>
      </c>
      <c r="H438" s="156">
        <v>8</v>
      </c>
      <c r="I438" s="168"/>
      <c r="J438" s="68"/>
      <c r="K438" s="68"/>
      <c r="L438" s="68"/>
      <c r="M438" s="68"/>
      <c r="N438" s="68"/>
      <c r="O438" s="68"/>
      <c r="P438" s="68"/>
    </row>
    <row r="439" spans="1:16">
      <c r="A439" s="173"/>
      <c r="B439" s="122"/>
      <c r="C439" s="124"/>
      <c r="D439" s="69">
        <v>90</v>
      </c>
      <c r="E439" s="100">
        <v>3233</v>
      </c>
      <c r="F439" s="100">
        <v>898</v>
      </c>
      <c r="G439" s="100">
        <v>40</v>
      </c>
      <c r="H439" s="156">
        <v>8</v>
      </c>
      <c r="I439" s="168"/>
      <c r="J439" s="68"/>
      <c r="K439" s="68"/>
      <c r="L439" s="68"/>
      <c r="M439" s="68"/>
      <c r="N439" s="68"/>
      <c r="O439" s="68"/>
      <c r="P439" s="68"/>
    </row>
    <row r="440" spans="1:16">
      <c r="A440" s="173"/>
      <c r="B440" s="122"/>
      <c r="C440" s="124"/>
      <c r="D440" s="69">
        <v>91</v>
      </c>
      <c r="E440" s="100">
        <v>3219</v>
      </c>
      <c r="F440" s="100">
        <v>899</v>
      </c>
      <c r="G440" s="100">
        <v>39</v>
      </c>
      <c r="H440" s="156">
        <v>8</v>
      </c>
      <c r="I440" s="168"/>
      <c r="J440" s="68"/>
      <c r="K440" s="68"/>
      <c r="L440" s="68"/>
      <c r="M440" s="68"/>
      <c r="N440" s="68"/>
      <c r="O440" s="68"/>
      <c r="P440" s="68"/>
    </row>
    <row r="441" spans="1:16">
      <c r="A441" s="173"/>
      <c r="B441" s="122"/>
      <c r="C441" s="124"/>
      <c r="D441" s="69">
        <v>92</v>
      </c>
      <c r="E441" s="100">
        <v>3204</v>
      </c>
      <c r="F441" s="100">
        <v>899</v>
      </c>
      <c r="G441" s="100">
        <v>38</v>
      </c>
      <c r="H441" s="156">
        <v>8</v>
      </c>
      <c r="I441" s="168"/>
      <c r="J441" s="68"/>
      <c r="K441" s="68"/>
      <c r="L441" s="68"/>
      <c r="M441" s="68"/>
      <c r="N441" s="68"/>
      <c r="O441" s="68"/>
      <c r="P441" s="68"/>
    </row>
    <row r="442" spans="1:16">
      <c r="A442" s="173"/>
      <c r="B442" s="122"/>
      <c r="C442" s="124"/>
      <c r="D442" s="69">
        <v>93</v>
      </c>
      <c r="E442" s="100">
        <v>3189</v>
      </c>
      <c r="F442" s="100">
        <v>899</v>
      </c>
      <c r="G442" s="100">
        <v>37</v>
      </c>
      <c r="H442" s="156">
        <v>8</v>
      </c>
      <c r="I442" s="168"/>
      <c r="J442" s="68"/>
      <c r="K442" s="68"/>
      <c r="L442" s="68"/>
      <c r="M442" s="68"/>
      <c r="N442" s="68"/>
      <c r="O442" s="68"/>
      <c r="P442" s="68"/>
    </row>
    <row r="443" spans="1:16">
      <c r="A443" s="173"/>
      <c r="B443" s="122"/>
      <c r="C443" s="124"/>
      <c r="D443" s="69">
        <v>94</v>
      </c>
      <c r="E443" s="100">
        <v>3175</v>
      </c>
      <c r="F443" s="100">
        <v>899</v>
      </c>
      <c r="G443" s="100">
        <v>36</v>
      </c>
      <c r="H443" s="156">
        <v>8</v>
      </c>
      <c r="I443" s="168"/>
      <c r="J443" s="68"/>
      <c r="K443" s="68"/>
      <c r="L443" s="68"/>
      <c r="M443" s="68"/>
      <c r="N443" s="68"/>
      <c r="O443" s="68"/>
      <c r="P443" s="68"/>
    </row>
    <row r="444" spans="1:16">
      <c r="A444" s="173"/>
      <c r="B444" s="122"/>
      <c r="C444" s="124"/>
      <c r="D444" s="69">
        <v>95</v>
      </c>
      <c r="E444" s="100">
        <v>3160</v>
      </c>
      <c r="F444" s="100">
        <v>899</v>
      </c>
      <c r="G444" s="100">
        <v>35</v>
      </c>
      <c r="H444" s="156">
        <v>8</v>
      </c>
      <c r="I444" s="168"/>
      <c r="J444" s="68"/>
      <c r="K444" s="68"/>
      <c r="L444" s="68"/>
      <c r="M444" s="68"/>
      <c r="N444" s="68"/>
      <c r="O444" s="68"/>
      <c r="P444" s="68"/>
    </row>
    <row r="445" spans="1:16">
      <c r="A445" s="173"/>
      <c r="B445" s="122"/>
      <c r="C445" s="124"/>
      <c r="D445" s="69">
        <v>96</v>
      </c>
      <c r="E445" s="100">
        <v>3146</v>
      </c>
      <c r="F445" s="100">
        <v>899</v>
      </c>
      <c r="G445" s="100">
        <v>34</v>
      </c>
      <c r="H445" s="156">
        <v>8</v>
      </c>
      <c r="I445" s="168"/>
      <c r="J445" s="68"/>
      <c r="K445" s="68"/>
      <c r="L445" s="68"/>
      <c r="M445" s="68"/>
      <c r="N445" s="68"/>
      <c r="O445" s="68"/>
      <c r="P445" s="68"/>
    </row>
    <row r="446" spans="1:16">
      <c r="A446" s="173"/>
      <c r="B446" s="122"/>
      <c r="C446" s="124"/>
      <c r="D446" s="69">
        <v>97</v>
      </c>
      <c r="E446" s="100">
        <v>3131</v>
      </c>
      <c r="F446" s="100">
        <v>900</v>
      </c>
      <c r="G446" s="100">
        <v>33</v>
      </c>
      <c r="H446" s="156">
        <v>8</v>
      </c>
      <c r="I446" s="168"/>
      <c r="J446" s="68"/>
      <c r="K446" s="68"/>
      <c r="L446" s="68"/>
      <c r="M446" s="68"/>
      <c r="N446" s="68"/>
      <c r="O446" s="68"/>
      <c r="P446" s="68"/>
    </row>
    <row r="447" spans="1:16">
      <c r="A447" s="173"/>
      <c r="B447" s="122"/>
      <c r="C447" s="124"/>
      <c r="D447" s="69">
        <v>98</v>
      </c>
      <c r="E447" s="100">
        <v>3116</v>
      </c>
      <c r="F447" s="100">
        <v>900</v>
      </c>
      <c r="G447" s="100">
        <v>32</v>
      </c>
      <c r="H447" s="156">
        <v>8</v>
      </c>
      <c r="I447" s="168"/>
      <c r="J447" s="68"/>
      <c r="K447" s="68"/>
      <c r="L447" s="68"/>
      <c r="M447" s="68"/>
      <c r="N447" s="68"/>
      <c r="O447" s="68"/>
      <c r="P447" s="68"/>
    </row>
    <row r="448" spans="1:16">
      <c r="A448" s="173"/>
      <c r="B448" s="122"/>
      <c r="C448" s="124"/>
      <c r="D448" s="69">
        <v>99</v>
      </c>
      <c r="E448" s="100">
        <v>3101</v>
      </c>
      <c r="F448" s="100">
        <v>900</v>
      </c>
      <c r="G448" s="100">
        <v>31</v>
      </c>
      <c r="H448" s="156">
        <v>8</v>
      </c>
      <c r="I448" s="168"/>
      <c r="J448" s="68"/>
      <c r="K448" s="68"/>
      <c r="L448" s="68"/>
      <c r="M448" s="68"/>
      <c r="N448" s="68"/>
      <c r="O448" s="68"/>
      <c r="P448" s="68"/>
    </row>
    <row r="449" spans="1:16">
      <c r="A449" s="173"/>
      <c r="B449" s="122"/>
      <c r="C449" s="124"/>
      <c r="D449" s="69">
        <v>100</v>
      </c>
      <c r="E449" s="100">
        <v>3349</v>
      </c>
      <c r="F449" s="100">
        <v>920</v>
      </c>
      <c r="G449" s="100">
        <v>48</v>
      </c>
      <c r="H449" s="156">
        <v>9</v>
      </c>
      <c r="I449" s="168"/>
      <c r="J449" s="68"/>
      <c r="K449" s="68"/>
      <c r="L449" s="68"/>
      <c r="M449" s="68"/>
      <c r="N449" s="68"/>
      <c r="O449" s="68"/>
      <c r="P449" s="68"/>
    </row>
    <row r="450" spans="1:16">
      <c r="A450" s="173"/>
      <c r="B450" s="122"/>
      <c r="C450" s="124"/>
      <c r="D450" s="69">
        <v>101</v>
      </c>
      <c r="E450" s="100">
        <v>3334</v>
      </c>
      <c r="F450" s="100">
        <v>920</v>
      </c>
      <c r="G450" s="100">
        <v>47</v>
      </c>
      <c r="H450" s="156">
        <v>9</v>
      </c>
      <c r="I450" s="168"/>
      <c r="J450" s="68"/>
      <c r="K450" s="68"/>
      <c r="L450" s="68"/>
      <c r="M450" s="68"/>
      <c r="N450" s="68"/>
      <c r="O450" s="68"/>
      <c r="P450" s="68"/>
    </row>
    <row r="451" spans="1:16">
      <c r="A451" s="173"/>
      <c r="B451" s="122"/>
      <c r="C451" s="124"/>
      <c r="D451" s="69">
        <v>102</v>
      </c>
      <c r="E451" s="100">
        <v>3320</v>
      </c>
      <c r="F451" s="100">
        <v>920</v>
      </c>
      <c r="G451" s="100">
        <v>46</v>
      </c>
      <c r="H451" s="156">
        <v>9</v>
      </c>
      <c r="I451" s="168"/>
      <c r="J451" s="68"/>
      <c r="K451" s="68"/>
      <c r="L451" s="68"/>
      <c r="M451" s="68"/>
      <c r="N451" s="68"/>
      <c r="O451" s="68"/>
      <c r="P451" s="68"/>
    </row>
    <row r="452" spans="1:16">
      <c r="A452" s="173"/>
      <c r="B452" s="122"/>
      <c r="C452" s="124"/>
      <c r="D452" s="69">
        <v>103</v>
      </c>
      <c r="E452" s="100">
        <v>3305</v>
      </c>
      <c r="F452" s="100">
        <v>920</v>
      </c>
      <c r="G452" s="100">
        <v>45</v>
      </c>
      <c r="H452" s="156">
        <v>9</v>
      </c>
      <c r="I452" s="168"/>
      <c r="J452" s="68"/>
      <c r="K452" s="68"/>
      <c r="L452" s="68"/>
      <c r="M452" s="68"/>
      <c r="N452" s="68"/>
      <c r="O452" s="68"/>
      <c r="P452" s="68"/>
    </row>
    <row r="453" spans="1:16">
      <c r="A453" s="173"/>
      <c r="B453" s="122"/>
      <c r="C453" s="124"/>
      <c r="D453" s="69">
        <v>104</v>
      </c>
      <c r="E453" s="100">
        <v>3291</v>
      </c>
      <c r="F453" s="100">
        <v>920</v>
      </c>
      <c r="G453" s="100">
        <v>44</v>
      </c>
      <c r="H453" s="156">
        <v>9</v>
      </c>
      <c r="I453" s="168"/>
      <c r="J453" s="68"/>
      <c r="K453" s="68"/>
      <c r="L453" s="68"/>
      <c r="M453" s="68"/>
      <c r="N453" s="68"/>
      <c r="O453" s="68"/>
      <c r="P453" s="68"/>
    </row>
    <row r="454" spans="1:16">
      <c r="A454" s="173"/>
      <c r="B454" s="122"/>
      <c r="C454" s="124"/>
      <c r="D454" s="69">
        <v>105</v>
      </c>
      <c r="E454" s="100">
        <v>3277</v>
      </c>
      <c r="F454" s="100">
        <v>920</v>
      </c>
      <c r="G454" s="100">
        <v>43</v>
      </c>
      <c r="H454" s="156">
        <v>9</v>
      </c>
      <c r="I454" s="168"/>
      <c r="J454" s="68"/>
      <c r="K454" s="68"/>
      <c r="L454" s="68"/>
      <c r="M454" s="68"/>
      <c r="N454" s="68"/>
      <c r="O454" s="68"/>
      <c r="P454" s="68"/>
    </row>
    <row r="455" spans="1:16">
      <c r="A455" s="173"/>
      <c r="B455" s="122"/>
      <c r="C455" s="124"/>
      <c r="D455" s="69">
        <v>106</v>
      </c>
      <c r="E455" s="100">
        <v>3263</v>
      </c>
      <c r="F455" s="100">
        <v>921</v>
      </c>
      <c r="G455" s="100">
        <v>42</v>
      </c>
      <c r="H455" s="156">
        <v>9</v>
      </c>
      <c r="I455" s="168"/>
      <c r="J455" s="68"/>
      <c r="K455" s="68"/>
      <c r="L455" s="68"/>
      <c r="M455" s="68"/>
      <c r="N455" s="68"/>
      <c r="O455" s="68"/>
      <c r="P455" s="68"/>
    </row>
    <row r="456" spans="1:16">
      <c r="A456" s="173"/>
      <c r="B456" s="122"/>
      <c r="C456" s="124"/>
      <c r="D456" s="69">
        <v>107</v>
      </c>
      <c r="E456" s="100">
        <v>3248</v>
      </c>
      <c r="F456" s="100">
        <v>921</v>
      </c>
      <c r="G456" s="100">
        <v>41</v>
      </c>
      <c r="H456" s="156">
        <v>9</v>
      </c>
      <c r="I456" s="168"/>
      <c r="J456" s="68"/>
      <c r="K456" s="68"/>
      <c r="L456" s="68"/>
      <c r="M456" s="68"/>
      <c r="N456" s="68"/>
      <c r="O456" s="68"/>
      <c r="P456" s="68"/>
    </row>
    <row r="457" spans="1:16">
      <c r="A457" s="173"/>
      <c r="B457" s="122"/>
      <c r="C457" s="124"/>
      <c r="D457" s="69">
        <v>108</v>
      </c>
      <c r="E457" s="100">
        <v>3234</v>
      </c>
      <c r="F457" s="100">
        <v>921</v>
      </c>
      <c r="G457" s="100">
        <v>40</v>
      </c>
      <c r="H457" s="156">
        <v>9</v>
      </c>
      <c r="I457" s="168"/>
      <c r="J457" s="68"/>
      <c r="K457" s="68"/>
      <c r="L457" s="68"/>
      <c r="M457" s="68"/>
      <c r="N457" s="68"/>
      <c r="O457" s="68"/>
      <c r="P457" s="68"/>
    </row>
    <row r="458" spans="1:16">
      <c r="A458" s="173"/>
      <c r="B458" s="122"/>
      <c r="C458" s="124"/>
      <c r="D458" s="69">
        <v>109</v>
      </c>
      <c r="E458" s="100">
        <v>3220</v>
      </c>
      <c r="F458" s="100">
        <v>921</v>
      </c>
      <c r="G458" s="100">
        <v>39</v>
      </c>
      <c r="H458" s="156">
        <v>9</v>
      </c>
      <c r="I458" s="168"/>
      <c r="J458" s="68"/>
      <c r="K458" s="68"/>
      <c r="L458" s="68"/>
      <c r="M458" s="68"/>
      <c r="N458" s="68"/>
      <c r="O458" s="68"/>
      <c r="P458" s="68"/>
    </row>
    <row r="459" spans="1:16">
      <c r="A459" s="173"/>
      <c r="B459" s="122"/>
      <c r="C459" s="124"/>
      <c r="D459" s="69">
        <v>110</v>
      </c>
      <c r="E459" s="100">
        <v>3205</v>
      </c>
      <c r="F459" s="100">
        <v>921</v>
      </c>
      <c r="G459" s="100">
        <v>38</v>
      </c>
      <c r="H459" s="156">
        <v>9</v>
      </c>
      <c r="I459" s="168"/>
      <c r="J459" s="68"/>
      <c r="K459" s="68"/>
      <c r="L459" s="68"/>
      <c r="M459" s="68"/>
      <c r="N459" s="68"/>
      <c r="O459" s="68"/>
      <c r="P459" s="68"/>
    </row>
    <row r="460" spans="1:16">
      <c r="A460" s="173"/>
      <c r="B460" s="122"/>
      <c r="C460" s="124"/>
      <c r="D460" s="69">
        <v>111</v>
      </c>
      <c r="E460" s="100">
        <v>3191</v>
      </c>
      <c r="F460" s="100">
        <v>921</v>
      </c>
      <c r="G460" s="100">
        <v>37</v>
      </c>
      <c r="H460" s="156">
        <v>9</v>
      </c>
      <c r="I460" s="168"/>
      <c r="J460" s="68"/>
      <c r="K460" s="68"/>
      <c r="L460" s="68"/>
      <c r="M460" s="68"/>
      <c r="N460" s="68"/>
      <c r="O460" s="68"/>
      <c r="P460" s="68"/>
    </row>
    <row r="461" spans="1:16">
      <c r="A461" s="173"/>
      <c r="B461" s="122"/>
      <c r="C461" s="124"/>
      <c r="D461" s="69">
        <v>112</v>
      </c>
      <c r="E461" s="100">
        <v>3176</v>
      </c>
      <c r="F461" s="100">
        <v>921</v>
      </c>
      <c r="G461" s="100">
        <v>36</v>
      </c>
      <c r="H461" s="156">
        <v>9</v>
      </c>
      <c r="I461" s="168"/>
      <c r="J461" s="68"/>
      <c r="K461" s="68"/>
      <c r="L461" s="68"/>
      <c r="M461" s="68"/>
      <c r="N461" s="68"/>
      <c r="O461" s="68"/>
      <c r="P461" s="68"/>
    </row>
    <row r="462" spans="1:16">
      <c r="A462" s="173"/>
      <c r="B462" s="122"/>
      <c r="C462" s="124"/>
      <c r="D462" s="69">
        <v>113</v>
      </c>
      <c r="E462" s="100">
        <v>3161</v>
      </c>
      <c r="F462" s="100">
        <v>921</v>
      </c>
      <c r="G462" s="100">
        <v>35</v>
      </c>
      <c r="H462" s="156">
        <v>9</v>
      </c>
      <c r="I462" s="168"/>
      <c r="J462" s="68"/>
      <c r="K462" s="68"/>
      <c r="L462" s="68"/>
      <c r="M462" s="68"/>
      <c r="N462" s="68"/>
      <c r="O462" s="68"/>
      <c r="P462" s="68"/>
    </row>
    <row r="463" spans="1:16">
      <c r="A463" s="173"/>
      <c r="B463" s="122"/>
      <c r="C463" s="124"/>
      <c r="D463" s="69">
        <v>114</v>
      </c>
      <c r="E463" s="100">
        <v>3146</v>
      </c>
      <c r="F463" s="100">
        <v>921</v>
      </c>
      <c r="G463" s="100">
        <v>34</v>
      </c>
      <c r="H463" s="156">
        <v>9</v>
      </c>
      <c r="I463" s="168"/>
      <c r="J463" s="68"/>
      <c r="K463" s="68"/>
      <c r="L463" s="68"/>
      <c r="M463" s="68"/>
      <c r="N463" s="68"/>
      <c r="O463" s="68"/>
      <c r="P463" s="68"/>
    </row>
    <row r="464" spans="1:16">
      <c r="A464" s="173"/>
      <c r="B464" s="122"/>
      <c r="C464" s="124"/>
      <c r="D464" s="69">
        <v>115</v>
      </c>
      <c r="E464" s="100">
        <v>3131</v>
      </c>
      <c r="F464" s="100">
        <v>921</v>
      </c>
      <c r="G464" s="100">
        <v>33</v>
      </c>
      <c r="H464" s="156">
        <v>9</v>
      </c>
      <c r="I464" s="168"/>
      <c r="J464" s="68"/>
      <c r="K464" s="68"/>
      <c r="L464" s="68"/>
      <c r="M464" s="68"/>
      <c r="N464" s="68"/>
      <c r="O464" s="68"/>
      <c r="P464" s="68"/>
    </row>
    <row r="465" spans="1:16">
      <c r="A465" s="173"/>
      <c r="B465" s="122"/>
      <c r="C465" s="124"/>
      <c r="D465" s="69">
        <v>116</v>
      </c>
      <c r="E465" s="100">
        <v>3116</v>
      </c>
      <c r="F465" s="100">
        <v>921</v>
      </c>
      <c r="G465" s="100">
        <v>32</v>
      </c>
      <c r="H465" s="156">
        <v>9</v>
      </c>
      <c r="I465" s="168"/>
      <c r="J465" s="68"/>
      <c r="K465" s="68"/>
      <c r="L465" s="68"/>
      <c r="M465" s="68"/>
      <c r="N465" s="68"/>
      <c r="O465" s="68"/>
      <c r="P465" s="68"/>
    </row>
    <row r="466" spans="1:16">
      <c r="A466" s="173"/>
      <c r="B466" s="122"/>
      <c r="C466" s="124"/>
      <c r="D466" s="69">
        <v>117</v>
      </c>
      <c r="E466" s="100">
        <v>3350</v>
      </c>
      <c r="F466" s="100">
        <v>944</v>
      </c>
      <c r="G466" s="100">
        <v>48</v>
      </c>
      <c r="H466" s="156">
        <v>10</v>
      </c>
      <c r="I466" s="168"/>
      <c r="J466" s="68"/>
      <c r="K466" s="68"/>
      <c r="L466" s="68"/>
      <c r="M466" s="68"/>
      <c r="N466" s="68"/>
      <c r="O466" s="68"/>
      <c r="P466" s="68"/>
    </row>
    <row r="467" spans="1:16">
      <c r="A467" s="173"/>
      <c r="B467" s="122"/>
      <c r="C467" s="124"/>
      <c r="D467" s="69">
        <v>118</v>
      </c>
      <c r="E467" s="100">
        <v>3335</v>
      </c>
      <c r="F467" s="100">
        <v>944</v>
      </c>
      <c r="G467" s="100">
        <v>47</v>
      </c>
      <c r="H467" s="156">
        <v>10</v>
      </c>
      <c r="I467" s="168"/>
      <c r="J467" s="68"/>
      <c r="K467" s="68"/>
      <c r="L467" s="68"/>
      <c r="M467" s="68"/>
      <c r="N467" s="68"/>
      <c r="O467" s="68"/>
      <c r="P467" s="68"/>
    </row>
    <row r="468" spans="1:16">
      <c r="A468" s="173"/>
      <c r="B468" s="122"/>
      <c r="C468" s="124"/>
      <c r="D468" s="69">
        <v>119</v>
      </c>
      <c r="E468" s="100">
        <v>3320</v>
      </c>
      <c r="F468" s="100">
        <v>944</v>
      </c>
      <c r="G468" s="100">
        <v>46</v>
      </c>
      <c r="H468" s="156">
        <v>10</v>
      </c>
      <c r="I468" s="168"/>
      <c r="J468" s="68"/>
      <c r="K468" s="68"/>
      <c r="L468" s="68"/>
      <c r="M468" s="68"/>
      <c r="N468" s="68"/>
      <c r="O468" s="68"/>
      <c r="P468" s="68"/>
    </row>
    <row r="469" spans="1:16">
      <c r="A469" s="173"/>
      <c r="B469" s="122"/>
      <c r="C469" s="124"/>
      <c r="D469" s="69">
        <v>120</v>
      </c>
      <c r="E469" s="100">
        <v>3306</v>
      </c>
      <c r="F469" s="100">
        <v>943</v>
      </c>
      <c r="G469" s="100">
        <v>45</v>
      </c>
      <c r="H469" s="156">
        <v>10</v>
      </c>
      <c r="I469" s="168"/>
      <c r="J469" s="68"/>
      <c r="K469" s="68"/>
      <c r="L469" s="68"/>
      <c r="M469" s="68"/>
      <c r="N469" s="68"/>
      <c r="O469" s="68"/>
      <c r="P469" s="68"/>
    </row>
    <row r="470" spans="1:16">
      <c r="A470" s="173"/>
      <c r="B470" s="122"/>
      <c r="C470" s="124"/>
      <c r="D470" s="69">
        <v>121</v>
      </c>
      <c r="E470" s="100">
        <v>3292</v>
      </c>
      <c r="F470" s="100">
        <v>943</v>
      </c>
      <c r="G470" s="100">
        <v>44</v>
      </c>
      <c r="H470" s="156">
        <v>10</v>
      </c>
      <c r="I470" s="168"/>
      <c r="J470" s="68"/>
      <c r="K470" s="68"/>
      <c r="L470" s="68"/>
      <c r="M470" s="68"/>
      <c r="N470" s="68"/>
      <c r="O470" s="68"/>
      <c r="P470" s="68"/>
    </row>
    <row r="471" spans="1:16">
      <c r="A471" s="173"/>
      <c r="B471" s="122"/>
      <c r="C471" s="124"/>
      <c r="D471" s="69">
        <v>122</v>
      </c>
      <c r="E471" s="100">
        <v>3278</v>
      </c>
      <c r="F471" s="100">
        <v>943</v>
      </c>
      <c r="G471" s="100">
        <v>43</v>
      </c>
      <c r="H471" s="156">
        <v>10</v>
      </c>
      <c r="I471" s="168"/>
      <c r="J471" s="68"/>
      <c r="K471" s="68"/>
      <c r="L471" s="68"/>
      <c r="M471" s="68"/>
      <c r="N471" s="68"/>
      <c r="O471" s="68"/>
      <c r="P471" s="68"/>
    </row>
    <row r="472" spans="1:16">
      <c r="A472" s="173"/>
      <c r="B472" s="122"/>
      <c r="C472" s="124"/>
      <c r="D472" s="69">
        <v>123</v>
      </c>
      <c r="E472" s="100">
        <v>3264</v>
      </c>
      <c r="F472" s="100">
        <v>943</v>
      </c>
      <c r="G472" s="100">
        <v>42</v>
      </c>
      <c r="H472" s="156">
        <v>10</v>
      </c>
      <c r="I472" s="168"/>
      <c r="J472" s="68"/>
      <c r="K472" s="68"/>
      <c r="L472" s="68"/>
      <c r="M472" s="68"/>
      <c r="N472" s="68"/>
      <c r="O472" s="68"/>
      <c r="P472" s="68"/>
    </row>
    <row r="473" spans="1:16">
      <c r="A473" s="173"/>
      <c r="B473" s="122"/>
      <c r="C473" s="124"/>
      <c r="D473" s="69">
        <v>124</v>
      </c>
      <c r="E473" s="100">
        <v>3249</v>
      </c>
      <c r="F473" s="100">
        <v>943</v>
      </c>
      <c r="G473" s="100">
        <v>41</v>
      </c>
      <c r="H473" s="156">
        <v>10</v>
      </c>
      <c r="I473" s="168"/>
      <c r="J473" s="68"/>
      <c r="K473" s="68"/>
      <c r="L473" s="68"/>
      <c r="M473" s="68"/>
      <c r="N473" s="68"/>
      <c r="O473" s="68"/>
      <c r="P473" s="68"/>
    </row>
    <row r="474" spans="1:16">
      <c r="A474" s="173"/>
      <c r="B474" s="122"/>
      <c r="C474" s="124"/>
      <c r="D474" s="69">
        <v>125</v>
      </c>
      <c r="E474" s="100">
        <v>3235</v>
      </c>
      <c r="F474" s="100">
        <v>943</v>
      </c>
      <c r="G474" s="100">
        <v>40</v>
      </c>
      <c r="H474" s="156">
        <v>10</v>
      </c>
      <c r="I474" s="168"/>
      <c r="J474" s="68"/>
      <c r="K474" s="68"/>
      <c r="L474" s="68"/>
      <c r="M474" s="68"/>
      <c r="N474" s="68"/>
      <c r="O474" s="68"/>
      <c r="P474" s="68"/>
    </row>
    <row r="475" spans="1:16">
      <c r="A475" s="173"/>
      <c r="B475" s="122"/>
      <c r="C475" s="124"/>
      <c r="D475" s="69">
        <v>126</v>
      </c>
      <c r="E475" s="100">
        <v>3220</v>
      </c>
      <c r="F475" s="100">
        <v>942</v>
      </c>
      <c r="G475" s="100">
        <v>39</v>
      </c>
      <c r="H475" s="156">
        <v>10</v>
      </c>
      <c r="I475" s="168"/>
      <c r="J475" s="68"/>
      <c r="K475" s="68"/>
      <c r="L475" s="68"/>
      <c r="M475" s="68"/>
      <c r="N475" s="68"/>
      <c r="O475" s="68"/>
      <c r="P475" s="68"/>
    </row>
    <row r="476" spans="1:16">
      <c r="A476" s="173"/>
      <c r="B476" s="122"/>
      <c r="C476" s="124"/>
      <c r="D476" s="69">
        <v>127</v>
      </c>
      <c r="E476" s="100">
        <v>3205</v>
      </c>
      <c r="F476" s="100">
        <v>942</v>
      </c>
      <c r="G476" s="100">
        <v>38</v>
      </c>
      <c r="H476" s="156">
        <v>10</v>
      </c>
      <c r="I476" s="168"/>
      <c r="J476" s="68"/>
      <c r="K476" s="68"/>
      <c r="L476" s="68"/>
      <c r="M476" s="68"/>
      <c r="N476" s="68"/>
      <c r="O476" s="68"/>
      <c r="P476" s="68"/>
    </row>
    <row r="477" spans="1:16">
      <c r="A477" s="173"/>
      <c r="B477" s="122"/>
      <c r="C477" s="124"/>
      <c r="D477" s="69">
        <v>128</v>
      </c>
      <c r="E477" s="100">
        <v>3191</v>
      </c>
      <c r="F477" s="100">
        <v>942</v>
      </c>
      <c r="G477" s="100">
        <v>37</v>
      </c>
      <c r="H477" s="156">
        <v>10</v>
      </c>
      <c r="I477" s="168"/>
      <c r="J477" s="68"/>
      <c r="K477" s="68"/>
      <c r="L477" s="68"/>
      <c r="M477" s="68"/>
      <c r="N477" s="68"/>
      <c r="O477" s="68"/>
      <c r="P477" s="68"/>
    </row>
    <row r="478" spans="1:16">
      <c r="A478" s="173"/>
      <c r="B478" s="122"/>
      <c r="C478" s="124"/>
      <c r="D478" s="69">
        <v>129</v>
      </c>
      <c r="E478" s="100">
        <v>3176</v>
      </c>
      <c r="F478" s="100">
        <v>942</v>
      </c>
      <c r="G478" s="100">
        <v>36</v>
      </c>
      <c r="H478" s="156">
        <v>10</v>
      </c>
      <c r="I478" s="168"/>
      <c r="J478" s="68"/>
      <c r="K478" s="68"/>
      <c r="L478" s="68"/>
      <c r="M478" s="68"/>
      <c r="N478" s="68"/>
      <c r="O478" s="68"/>
      <c r="P478" s="68"/>
    </row>
    <row r="479" spans="1:16">
      <c r="A479" s="173"/>
      <c r="B479" s="122"/>
      <c r="C479" s="124"/>
      <c r="D479" s="69">
        <v>130</v>
      </c>
      <c r="E479" s="100">
        <v>3161</v>
      </c>
      <c r="F479" s="100">
        <v>942</v>
      </c>
      <c r="G479" s="100">
        <v>35</v>
      </c>
      <c r="H479" s="156">
        <v>10</v>
      </c>
      <c r="I479" s="168"/>
      <c r="J479" s="68"/>
      <c r="K479" s="68"/>
      <c r="L479" s="68"/>
      <c r="M479" s="68"/>
      <c r="N479" s="68"/>
      <c r="O479" s="68"/>
      <c r="P479" s="68"/>
    </row>
    <row r="480" spans="1:16">
      <c r="A480" s="173"/>
      <c r="B480" s="122"/>
      <c r="C480" s="124"/>
      <c r="D480" s="69">
        <v>131</v>
      </c>
      <c r="E480" s="100">
        <v>3146</v>
      </c>
      <c r="F480" s="100">
        <v>942</v>
      </c>
      <c r="G480" s="100">
        <v>34</v>
      </c>
      <c r="H480" s="156">
        <v>10</v>
      </c>
      <c r="I480" s="168"/>
      <c r="J480" s="68"/>
      <c r="K480" s="68"/>
      <c r="L480" s="68"/>
      <c r="M480" s="68"/>
      <c r="N480" s="68"/>
      <c r="O480" s="68"/>
      <c r="P480" s="68"/>
    </row>
    <row r="481" spans="1:16">
      <c r="A481" s="173"/>
      <c r="B481" s="122"/>
      <c r="C481" s="124"/>
      <c r="D481" s="69">
        <v>132</v>
      </c>
      <c r="E481" s="100">
        <v>3131</v>
      </c>
      <c r="F481" s="100">
        <v>942</v>
      </c>
      <c r="G481" s="100">
        <v>33</v>
      </c>
      <c r="H481" s="156">
        <v>10</v>
      </c>
      <c r="I481" s="168"/>
      <c r="J481" s="68"/>
      <c r="K481" s="68"/>
      <c r="L481" s="68"/>
      <c r="M481" s="68"/>
      <c r="N481" s="68"/>
      <c r="O481" s="68"/>
      <c r="P481" s="68"/>
    </row>
    <row r="482" spans="1:16">
      <c r="A482" s="173"/>
      <c r="B482" s="122"/>
      <c r="C482" s="124"/>
      <c r="D482" s="69">
        <v>133</v>
      </c>
      <c r="E482" s="100">
        <v>3351</v>
      </c>
      <c r="F482" s="100">
        <v>967</v>
      </c>
      <c r="G482" s="100">
        <v>48</v>
      </c>
      <c r="H482" s="156">
        <v>11</v>
      </c>
      <c r="I482" s="168"/>
      <c r="J482" s="68"/>
      <c r="K482" s="68"/>
      <c r="L482" s="68"/>
      <c r="M482" s="68"/>
      <c r="N482" s="68"/>
      <c r="O482" s="68"/>
      <c r="P482" s="68"/>
    </row>
    <row r="483" spans="1:16">
      <c r="A483" s="173"/>
      <c r="B483" s="122"/>
      <c r="C483" s="124"/>
      <c r="D483" s="69">
        <v>134</v>
      </c>
      <c r="E483" s="100">
        <v>3336</v>
      </c>
      <c r="F483" s="100">
        <v>967</v>
      </c>
      <c r="G483" s="100">
        <v>47</v>
      </c>
      <c r="H483" s="156">
        <v>11</v>
      </c>
      <c r="I483" s="168"/>
      <c r="J483" s="68"/>
      <c r="K483" s="68"/>
      <c r="L483" s="68"/>
      <c r="M483" s="68"/>
      <c r="N483" s="68"/>
      <c r="O483" s="68"/>
      <c r="P483" s="68"/>
    </row>
    <row r="484" spans="1:16">
      <c r="A484" s="173"/>
      <c r="B484" s="122"/>
      <c r="C484" s="124"/>
      <c r="D484" s="69">
        <v>135</v>
      </c>
      <c r="E484" s="100">
        <v>3321</v>
      </c>
      <c r="F484" s="100">
        <v>967</v>
      </c>
      <c r="G484" s="100">
        <v>46</v>
      </c>
      <c r="H484" s="156">
        <v>11</v>
      </c>
      <c r="I484" s="168"/>
      <c r="J484" s="68"/>
      <c r="K484" s="68"/>
      <c r="L484" s="68"/>
      <c r="M484" s="68"/>
      <c r="N484" s="68"/>
      <c r="O484" s="68"/>
      <c r="P484" s="68"/>
    </row>
    <row r="485" spans="1:16">
      <c r="A485" s="173"/>
      <c r="B485" s="122"/>
      <c r="C485" s="124"/>
      <c r="D485" s="69">
        <v>136</v>
      </c>
      <c r="E485" s="100">
        <v>3307</v>
      </c>
      <c r="F485" s="100">
        <v>967</v>
      </c>
      <c r="G485" s="100">
        <v>45</v>
      </c>
      <c r="H485" s="156">
        <v>11</v>
      </c>
      <c r="I485" s="168"/>
      <c r="J485" s="68"/>
      <c r="K485" s="68"/>
      <c r="L485" s="68"/>
      <c r="M485" s="68"/>
      <c r="N485" s="68"/>
      <c r="O485" s="68"/>
      <c r="P485" s="68"/>
    </row>
    <row r="486" spans="1:16">
      <c r="A486" s="173"/>
      <c r="B486" s="122"/>
      <c r="C486" s="124"/>
      <c r="D486" s="69">
        <v>137</v>
      </c>
      <c r="E486" s="100">
        <v>3293</v>
      </c>
      <c r="F486" s="100">
        <v>966</v>
      </c>
      <c r="G486" s="100">
        <v>44</v>
      </c>
      <c r="H486" s="156">
        <v>11</v>
      </c>
      <c r="I486" s="168"/>
      <c r="J486" s="68"/>
      <c r="K486" s="68"/>
      <c r="L486" s="68"/>
      <c r="M486" s="68"/>
      <c r="N486" s="68"/>
      <c r="O486" s="68"/>
      <c r="P486" s="68"/>
    </row>
    <row r="487" spans="1:16">
      <c r="A487" s="173"/>
      <c r="B487" s="122"/>
      <c r="C487" s="124"/>
      <c r="D487" s="69">
        <v>138</v>
      </c>
      <c r="E487" s="100">
        <v>3279</v>
      </c>
      <c r="F487" s="100">
        <v>966</v>
      </c>
      <c r="G487" s="100">
        <v>43</v>
      </c>
      <c r="H487" s="156">
        <v>11</v>
      </c>
      <c r="I487" s="168"/>
      <c r="J487" s="68"/>
      <c r="K487" s="68"/>
      <c r="L487" s="68"/>
      <c r="M487" s="68"/>
      <c r="N487" s="68"/>
      <c r="O487" s="68"/>
      <c r="P487" s="68"/>
    </row>
    <row r="488" spans="1:16">
      <c r="A488" s="173"/>
      <c r="B488" s="122"/>
      <c r="C488" s="124"/>
      <c r="D488" s="69">
        <v>139</v>
      </c>
      <c r="E488" s="100">
        <v>3264</v>
      </c>
      <c r="F488" s="100">
        <v>965</v>
      </c>
      <c r="G488" s="100">
        <v>42</v>
      </c>
      <c r="H488" s="156">
        <v>11</v>
      </c>
      <c r="I488" s="168"/>
      <c r="J488" s="68"/>
      <c r="K488" s="68"/>
      <c r="L488" s="68"/>
      <c r="M488" s="68"/>
      <c r="N488" s="68"/>
      <c r="O488" s="68"/>
      <c r="P488" s="68"/>
    </row>
    <row r="489" spans="1:16">
      <c r="A489" s="173"/>
      <c r="B489" s="122"/>
      <c r="C489" s="124"/>
      <c r="D489" s="69">
        <v>140</v>
      </c>
      <c r="E489" s="100">
        <v>3250</v>
      </c>
      <c r="F489" s="100">
        <v>965</v>
      </c>
      <c r="G489" s="100">
        <v>41</v>
      </c>
      <c r="H489" s="156">
        <v>11</v>
      </c>
      <c r="I489" s="168"/>
      <c r="J489" s="68"/>
      <c r="K489" s="68"/>
      <c r="L489" s="68"/>
      <c r="M489" s="68"/>
      <c r="N489" s="68"/>
      <c r="O489" s="68"/>
      <c r="P489" s="68"/>
    </row>
    <row r="490" spans="1:16">
      <c r="A490" s="173"/>
      <c r="B490" s="122"/>
      <c r="C490" s="124"/>
      <c r="D490" s="69">
        <v>141</v>
      </c>
      <c r="E490" s="100">
        <v>3235</v>
      </c>
      <c r="F490" s="100">
        <v>964</v>
      </c>
      <c r="G490" s="100">
        <v>40</v>
      </c>
      <c r="H490" s="156">
        <v>11</v>
      </c>
      <c r="I490" s="168"/>
      <c r="J490" s="68"/>
      <c r="K490" s="68"/>
      <c r="L490" s="68"/>
      <c r="M490" s="68"/>
      <c r="N490" s="68"/>
      <c r="O490" s="68"/>
      <c r="P490" s="68"/>
    </row>
    <row r="491" spans="1:16">
      <c r="A491" s="173"/>
      <c r="B491" s="122"/>
      <c r="C491" s="124"/>
      <c r="D491" s="69">
        <v>142</v>
      </c>
      <c r="E491" s="100">
        <v>3220</v>
      </c>
      <c r="F491" s="100">
        <v>964</v>
      </c>
      <c r="G491" s="100">
        <v>39</v>
      </c>
      <c r="H491" s="156">
        <v>11</v>
      </c>
      <c r="I491" s="168"/>
      <c r="J491" s="68"/>
      <c r="K491" s="68"/>
      <c r="L491" s="68"/>
      <c r="M491" s="68"/>
      <c r="N491" s="68"/>
      <c r="O491" s="68"/>
      <c r="P491" s="68"/>
    </row>
    <row r="492" spans="1:16">
      <c r="A492" s="173"/>
      <c r="B492" s="122"/>
      <c r="C492" s="124"/>
      <c r="D492" s="69">
        <v>143</v>
      </c>
      <c r="E492" s="100">
        <v>3206</v>
      </c>
      <c r="F492" s="100">
        <v>964</v>
      </c>
      <c r="G492" s="100">
        <v>38</v>
      </c>
      <c r="H492" s="156">
        <v>11</v>
      </c>
      <c r="I492" s="168"/>
      <c r="J492" s="68"/>
      <c r="K492" s="68"/>
      <c r="L492" s="68"/>
      <c r="M492" s="68"/>
      <c r="N492" s="68"/>
      <c r="O492" s="68"/>
      <c r="P492" s="68"/>
    </row>
    <row r="493" spans="1:16">
      <c r="A493" s="173"/>
      <c r="B493" s="122"/>
      <c r="C493" s="124"/>
      <c r="D493" s="69">
        <v>144</v>
      </c>
      <c r="E493" s="100">
        <v>3191</v>
      </c>
      <c r="F493" s="100">
        <v>963</v>
      </c>
      <c r="G493" s="100">
        <v>37</v>
      </c>
      <c r="H493" s="156">
        <v>11</v>
      </c>
      <c r="I493" s="168"/>
      <c r="J493" s="68"/>
      <c r="K493" s="68"/>
      <c r="L493" s="68"/>
      <c r="M493" s="68"/>
      <c r="N493" s="68"/>
      <c r="O493" s="68"/>
      <c r="P493" s="68"/>
    </row>
    <row r="494" spans="1:16">
      <c r="A494" s="173"/>
      <c r="B494" s="122"/>
      <c r="C494" s="124"/>
      <c r="D494" s="69">
        <v>145</v>
      </c>
      <c r="E494" s="100">
        <v>3176</v>
      </c>
      <c r="F494" s="100">
        <v>963</v>
      </c>
      <c r="G494" s="100">
        <v>36</v>
      </c>
      <c r="H494" s="156">
        <v>11</v>
      </c>
      <c r="I494" s="168"/>
      <c r="J494" s="68"/>
      <c r="K494" s="68"/>
      <c r="L494" s="68"/>
      <c r="M494" s="68"/>
      <c r="N494" s="68"/>
      <c r="O494" s="68"/>
      <c r="P494" s="68"/>
    </row>
    <row r="495" spans="1:16">
      <c r="A495" s="173"/>
      <c r="B495" s="122"/>
      <c r="C495" s="124"/>
      <c r="D495" s="69">
        <v>146</v>
      </c>
      <c r="E495" s="100">
        <v>3162</v>
      </c>
      <c r="F495" s="100">
        <v>963</v>
      </c>
      <c r="G495" s="100">
        <v>35</v>
      </c>
      <c r="H495" s="156">
        <v>11</v>
      </c>
      <c r="I495" s="168"/>
      <c r="J495" s="68"/>
      <c r="K495" s="68"/>
      <c r="L495" s="68"/>
      <c r="M495" s="68"/>
      <c r="N495" s="68"/>
      <c r="O495" s="68"/>
      <c r="P495" s="68"/>
    </row>
    <row r="496" spans="1:16">
      <c r="A496" s="173"/>
      <c r="B496" s="122"/>
      <c r="C496" s="124"/>
      <c r="D496" s="69">
        <v>147</v>
      </c>
      <c r="E496" s="100">
        <v>3147</v>
      </c>
      <c r="F496" s="100">
        <v>962</v>
      </c>
      <c r="G496" s="100">
        <v>34</v>
      </c>
      <c r="H496" s="156">
        <v>11</v>
      </c>
      <c r="I496" s="168"/>
      <c r="J496" s="68"/>
      <c r="K496" s="68"/>
      <c r="L496" s="68"/>
      <c r="M496" s="68"/>
      <c r="N496" s="68"/>
      <c r="O496" s="68"/>
      <c r="P496" s="68"/>
    </row>
    <row r="497" spans="1:16">
      <c r="A497" s="173"/>
      <c r="B497" s="122"/>
      <c r="C497" s="124"/>
      <c r="D497" s="69">
        <v>148</v>
      </c>
      <c r="E497" s="100">
        <v>3352</v>
      </c>
      <c r="F497" s="100">
        <v>990</v>
      </c>
      <c r="G497" s="100">
        <v>48</v>
      </c>
      <c r="H497" s="156">
        <v>12</v>
      </c>
      <c r="I497" s="168"/>
      <c r="J497" s="68"/>
      <c r="K497" s="68"/>
      <c r="L497" s="68"/>
      <c r="M497" s="68"/>
      <c r="N497" s="68"/>
      <c r="O497" s="68"/>
      <c r="P497" s="68"/>
    </row>
    <row r="498" spans="1:16">
      <c r="A498" s="173"/>
      <c r="B498" s="122"/>
      <c r="C498" s="124"/>
      <c r="D498" s="69">
        <v>149</v>
      </c>
      <c r="E498" s="100">
        <v>3337</v>
      </c>
      <c r="F498" s="100">
        <v>989</v>
      </c>
      <c r="G498" s="100">
        <v>47</v>
      </c>
      <c r="H498" s="156">
        <v>12</v>
      </c>
      <c r="I498" s="168"/>
      <c r="J498" s="68"/>
      <c r="K498" s="68"/>
      <c r="L498" s="68"/>
      <c r="M498" s="68"/>
      <c r="N498" s="68"/>
      <c r="O498" s="68"/>
      <c r="P498" s="68"/>
    </row>
    <row r="499" spans="1:16">
      <c r="A499" s="173"/>
      <c r="B499" s="122"/>
      <c r="C499" s="124"/>
      <c r="D499" s="69">
        <v>150</v>
      </c>
      <c r="E499" s="100">
        <v>3322</v>
      </c>
      <c r="F499" s="100">
        <v>989</v>
      </c>
      <c r="G499" s="100">
        <v>46</v>
      </c>
      <c r="H499" s="156">
        <v>12</v>
      </c>
      <c r="I499" s="168"/>
      <c r="J499" s="68"/>
      <c r="K499" s="68"/>
      <c r="L499" s="68"/>
      <c r="M499" s="68"/>
      <c r="N499" s="68"/>
      <c r="O499" s="68"/>
      <c r="P499" s="68"/>
    </row>
    <row r="500" spans="1:16">
      <c r="A500" s="173"/>
      <c r="B500" s="122"/>
      <c r="C500" s="124"/>
      <c r="D500" s="69">
        <v>151</v>
      </c>
      <c r="E500" s="100">
        <v>3308</v>
      </c>
      <c r="F500" s="100">
        <v>989</v>
      </c>
      <c r="G500" s="100">
        <v>45</v>
      </c>
      <c r="H500" s="156">
        <v>12</v>
      </c>
      <c r="I500" s="168"/>
      <c r="J500" s="68"/>
      <c r="K500" s="68"/>
      <c r="L500" s="68"/>
      <c r="M500" s="68"/>
      <c r="N500" s="68"/>
      <c r="O500" s="68"/>
      <c r="P500" s="68"/>
    </row>
    <row r="501" spans="1:16">
      <c r="A501" s="173"/>
      <c r="B501" s="122"/>
      <c r="C501" s="124"/>
      <c r="D501" s="69">
        <v>152</v>
      </c>
      <c r="E501" s="100">
        <v>3293</v>
      </c>
      <c r="F501" s="100">
        <v>988</v>
      </c>
      <c r="G501" s="100">
        <v>44</v>
      </c>
      <c r="H501" s="156">
        <v>12</v>
      </c>
      <c r="I501" s="168"/>
      <c r="J501" s="68"/>
      <c r="K501" s="68"/>
      <c r="L501" s="68"/>
      <c r="M501" s="68"/>
      <c r="N501" s="68"/>
      <c r="O501" s="68"/>
      <c r="P501" s="68"/>
    </row>
    <row r="502" spans="1:16">
      <c r="A502" s="173"/>
      <c r="B502" s="122"/>
      <c r="C502" s="124"/>
      <c r="D502" s="69">
        <v>153</v>
      </c>
      <c r="E502" s="100">
        <v>3279</v>
      </c>
      <c r="F502" s="100">
        <v>988</v>
      </c>
      <c r="G502" s="100">
        <v>43</v>
      </c>
      <c r="H502" s="156">
        <v>12</v>
      </c>
      <c r="I502" s="168"/>
      <c r="J502" s="68"/>
      <c r="K502" s="68"/>
      <c r="L502" s="68"/>
      <c r="M502" s="68"/>
      <c r="N502" s="68"/>
      <c r="O502" s="68"/>
      <c r="P502" s="68"/>
    </row>
    <row r="503" spans="1:16">
      <c r="A503" s="173"/>
      <c r="B503" s="122"/>
      <c r="C503" s="124"/>
      <c r="D503" s="69">
        <v>154</v>
      </c>
      <c r="E503" s="100">
        <v>3265</v>
      </c>
      <c r="F503" s="100">
        <v>987</v>
      </c>
      <c r="G503" s="100">
        <v>42</v>
      </c>
      <c r="H503" s="156">
        <v>12</v>
      </c>
      <c r="I503" s="168"/>
      <c r="J503" s="68"/>
      <c r="K503" s="68"/>
      <c r="L503" s="68"/>
      <c r="M503" s="68"/>
      <c r="N503" s="68"/>
      <c r="O503" s="68"/>
      <c r="P503" s="68"/>
    </row>
    <row r="504" spans="1:16">
      <c r="A504" s="173"/>
      <c r="B504" s="122"/>
      <c r="C504" s="124"/>
      <c r="D504" s="69">
        <v>155</v>
      </c>
      <c r="E504" s="100">
        <v>3251</v>
      </c>
      <c r="F504" s="100">
        <v>986</v>
      </c>
      <c r="G504" s="100">
        <v>41</v>
      </c>
      <c r="H504" s="156">
        <v>12</v>
      </c>
      <c r="I504" s="168"/>
      <c r="J504" s="68"/>
      <c r="K504" s="68"/>
      <c r="L504" s="68"/>
      <c r="M504" s="68"/>
      <c r="N504" s="68"/>
      <c r="O504" s="68"/>
      <c r="P504" s="68"/>
    </row>
    <row r="505" spans="1:16">
      <c r="A505" s="173"/>
      <c r="B505" s="122"/>
      <c r="C505" s="124"/>
      <c r="D505" s="69">
        <v>156</v>
      </c>
      <c r="E505" s="100">
        <v>3236</v>
      </c>
      <c r="F505" s="100">
        <v>986</v>
      </c>
      <c r="G505" s="100">
        <v>40</v>
      </c>
      <c r="H505" s="156">
        <v>12</v>
      </c>
      <c r="I505" s="168"/>
      <c r="J505" s="68"/>
      <c r="K505" s="68"/>
      <c r="L505" s="68"/>
      <c r="M505" s="68"/>
      <c r="N505" s="68"/>
      <c r="O505" s="68"/>
      <c r="P505" s="68"/>
    </row>
    <row r="506" spans="1:16">
      <c r="A506" s="173"/>
      <c r="B506" s="122"/>
      <c r="C506" s="124"/>
      <c r="D506" s="69">
        <v>157</v>
      </c>
      <c r="E506" s="100">
        <v>3221</v>
      </c>
      <c r="F506" s="100">
        <v>985</v>
      </c>
      <c r="G506" s="100">
        <v>39</v>
      </c>
      <c r="H506" s="156">
        <v>12</v>
      </c>
      <c r="I506" s="168"/>
      <c r="J506" s="68"/>
      <c r="K506" s="68"/>
      <c r="L506" s="68"/>
      <c r="M506" s="68"/>
      <c r="N506" s="68"/>
      <c r="O506" s="68"/>
      <c r="P506" s="68"/>
    </row>
    <row r="507" spans="1:16">
      <c r="A507" s="173"/>
      <c r="B507" s="122"/>
      <c r="C507" s="124"/>
      <c r="D507" s="69">
        <v>158</v>
      </c>
      <c r="E507" s="100">
        <v>3206</v>
      </c>
      <c r="F507" s="100">
        <v>985</v>
      </c>
      <c r="G507" s="100">
        <v>38</v>
      </c>
      <c r="H507" s="156">
        <v>12</v>
      </c>
      <c r="I507" s="168"/>
      <c r="J507" s="68"/>
      <c r="K507" s="68"/>
      <c r="L507" s="68"/>
      <c r="M507" s="68"/>
      <c r="N507" s="68"/>
      <c r="O507" s="68"/>
      <c r="P507" s="68"/>
    </row>
    <row r="508" spans="1:16">
      <c r="A508" s="173"/>
      <c r="B508" s="122"/>
      <c r="C508" s="124"/>
      <c r="D508" s="69">
        <v>159</v>
      </c>
      <c r="E508" s="100">
        <v>3192</v>
      </c>
      <c r="F508" s="100">
        <v>984</v>
      </c>
      <c r="G508" s="100">
        <v>37</v>
      </c>
      <c r="H508" s="156">
        <v>12</v>
      </c>
      <c r="I508" s="168"/>
      <c r="J508" s="68"/>
      <c r="K508" s="68"/>
      <c r="L508" s="68"/>
      <c r="M508" s="68"/>
      <c r="N508" s="68"/>
      <c r="O508" s="68"/>
      <c r="P508" s="68"/>
    </row>
    <row r="509" spans="1:16">
      <c r="A509" s="173"/>
      <c r="B509" s="122"/>
      <c r="C509" s="124"/>
      <c r="D509" s="69">
        <v>160</v>
      </c>
      <c r="E509" s="100">
        <v>3177</v>
      </c>
      <c r="F509" s="100">
        <v>983</v>
      </c>
      <c r="G509" s="100">
        <v>36</v>
      </c>
      <c r="H509" s="156">
        <v>12</v>
      </c>
      <c r="I509" s="168"/>
      <c r="J509" s="68"/>
      <c r="K509" s="68"/>
      <c r="L509" s="68"/>
      <c r="M509" s="68"/>
      <c r="N509" s="68"/>
      <c r="O509" s="68"/>
      <c r="P509" s="68"/>
    </row>
    <row r="510" spans="1:16">
      <c r="A510" s="173"/>
      <c r="B510" s="122"/>
      <c r="C510" s="124"/>
      <c r="D510" s="69">
        <v>161</v>
      </c>
      <c r="E510" s="100">
        <v>3162</v>
      </c>
      <c r="F510" s="100">
        <v>983</v>
      </c>
      <c r="G510" s="100">
        <v>35</v>
      </c>
      <c r="H510" s="156">
        <v>12</v>
      </c>
      <c r="I510" s="168"/>
      <c r="J510" s="68"/>
      <c r="K510" s="68"/>
      <c r="L510" s="68"/>
      <c r="M510" s="68"/>
      <c r="N510" s="68"/>
      <c r="O510" s="68"/>
      <c r="P510" s="68"/>
    </row>
    <row r="511" spans="1:16">
      <c r="A511" s="173"/>
      <c r="B511" s="122"/>
      <c r="C511" s="124"/>
      <c r="D511" s="69">
        <v>162</v>
      </c>
      <c r="E511" s="100">
        <v>3352</v>
      </c>
      <c r="F511" s="100">
        <v>1013</v>
      </c>
      <c r="G511" s="100">
        <v>48</v>
      </c>
      <c r="H511" s="156">
        <v>13</v>
      </c>
      <c r="I511" s="168"/>
      <c r="J511" s="68"/>
      <c r="K511" s="68"/>
      <c r="L511" s="68"/>
      <c r="M511" s="68"/>
      <c r="N511" s="68"/>
      <c r="O511" s="68"/>
      <c r="P511" s="68"/>
    </row>
    <row r="512" spans="1:16">
      <c r="A512" s="173"/>
      <c r="B512" s="122"/>
      <c r="C512" s="124"/>
      <c r="D512" s="69">
        <v>163</v>
      </c>
      <c r="E512" s="100">
        <v>3337</v>
      </c>
      <c r="F512" s="100">
        <v>1012</v>
      </c>
      <c r="G512" s="100">
        <v>47</v>
      </c>
      <c r="H512" s="156">
        <v>13</v>
      </c>
      <c r="I512" s="168"/>
      <c r="J512" s="68"/>
      <c r="K512" s="68"/>
      <c r="L512" s="68"/>
      <c r="M512" s="68"/>
      <c r="N512" s="68"/>
      <c r="O512" s="68"/>
      <c r="P512" s="68"/>
    </row>
    <row r="513" spans="1:16">
      <c r="A513" s="173"/>
      <c r="B513" s="122"/>
      <c r="C513" s="124"/>
      <c r="D513" s="69">
        <v>164</v>
      </c>
      <c r="E513" s="100">
        <v>3323</v>
      </c>
      <c r="F513" s="100">
        <v>1011</v>
      </c>
      <c r="G513" s="100">
        <v>46</v>
      </c>
      <c r="H513" s="156">
        <v>13</v>
      </c>
      <c r="I513" s="168"/>
      <c r="J513" s="68"/>
      <c r="K513" s="68"/>
      <c r="L513" s="68"/>
      <c r="M513" s="68"/>
      <c r="N513" s="68"/>
      <c r="O513" s="68"/>
      <c r="P513" s="68"/>
    </row>
    <row r="514" spans="1:16">
      <c r="A514" s="173"/>
      <c r="B514" s="122"/>
      <c r="C514" s="124"/>
      <c r="D514" s="69">
        <v>165</v>
      </c>
      <c r="E514" s="100">
        <v>3309</v>
      </c>
      <c r="F514" s="100">
        <v>1010</v>
      </c>
      <c r="G514" s="100">
        <v>45</v>
      </c>
      <c r="H514" s="156">
        <v>13</v>
      </c>
      <c r="I514" s="168"/>
      <c r="J514" s="68"/>
      <c r="K514" s="68"/>
      <c r="L514" s="68"/>
      <c r="M514" s="68"/>
      <c r="N514" s="68"/>
      <c r="O514" s="68"/>
      <c r="P514" s="68"/>
    </row>
    <row r="515" spans="1:16">
      <c r="A515" s="173"/>
      <c r="B515" s="122"/>
      <c r="C515" s="124"/>
      <c r="D515" s="69">
        <v>166</v>
      </c>
      <c r="E515" s="100">
        <v>3295</v>
      </c>
      <c r="F515" s="100">
        <v>1009</v>
      </c>
      <c r="G515" s="100">
        <v>44</v>
      </c>
      <c r="H515" s="156">
        <v>13</v>
      </c>
      <c r="I515" s="168"/>
      <c r="J515" s="68"/>
      <c r="K515" s="68"/>
      <c r="L515" s="68"/>
      <c r="M515" s="68"/>
      <c r="N515" s="68"/>
      <c r="O515" s="68"/>
      <c r="P515" s="68"/>
    </row>
    <row r="516" spans="1:16">
      <c r="A516" s="173"/>
      <c r="B516" s="122"/>
      <c r="C516" s="124"/>
      <c r="D516" s="69">
        <v>167</v>
      </c>
      <c r="E516" s="100">
        <v>3280</v>
      </c>
      <c r="F516" s="100">
        <v>1008</v>
      </c>
      <c r="G516" s="100">
        <v>43</v>
      </c>
      <c r="H516" s="156">
        <v>13</v>
      </c>
      <c r="I516" s="168"/>
      <c r="J516" s="68"/>
      <c r="K516" s="68"/>
      <c r="L516" s="68"/>
      <c r="M516" s="68"/>
      <c r="N516" s="68"/>
      <c r="O516" s="68"/>
      <c r="P516" s="68"/>
    </row>
    <row r="517" spans="1:16">
      <c r="A517" s="173"/>
      <c r="B517" s="122"/>
      <c r="C517" s="124"/>
      <c r="D517" s="69">
        <v>168</v>
      </c>
      <c r="E517" s="100">
        <v>3266</v>
      </c>
      <c r="F517" s="100">
        <v>1007</v>
      </c>
      <c r="G517" s="100">
        <v>42</v>
      </c>
      <c r="H517" s="156">
        <v>13</v>
      </c>
      <c r="I517" s="168"/>
      <c r="J517" s="68"/>
      <c r="K517" s="68"/>
      <c r="L517" s="68"/>
      <c r="M517" s="68"/>
      <c r="N517" s="68"/>
      <c r="O517" s="68"/>
      <c r="P517" s="68"/>
    </row>
    <row r="518" spans="1:16">
      <c r="A518" s="173"/>
      <c r="B518" s="122"/>
      <c r="C518" s="124"/>
      <c r="D518" s="69">
        <v>169</v>
      </c>
      <c r="E518" s="100">
        <v>3251</v>
      </c>
      <c r="F518" s="100">
        <v>1006</v>
      </c>
      <c r="G518" s="100">
        <v>41</v>
      </c>
      <c r="H518" s="156">
        <v>13</v>
      </c>
      <c r="I518" s="168"/>
      <c r="J518" s="68"/>
      <c r="K518" s="68"/>
      <c r="L518" s="68"/>
      <c r="M518" s="68"/>
      <c r="N518" s="68"/>
      <c r="O518" s="68"/>
      <c r="P518" s="68"/>
    </row>
    <row r="519" spans="1:16">
      <c r="A519" s="173"/>
      <c r="B519" s="122"/>
      <c r="C519" s="124"/>
      <c r="D519" s="69">
        <v>170</v>
      </c>
      <c r="E519" s="100">
        <v>3237</v>
      </c>
      <c r="F519" s="100">
        <v>1005</v>
      </c>
      <c r="G519" s="100">
        <v>40</v>
      </c>
      <c r="H519" s="156">
        <v>13</v>
      </c>
      <c r="I519" s="168"/>
      <c r="J519" s="68"/>
      <c r="K519" s="68"/>
      <c r="L519" s="68"/>
      <c r="M519" s="68"/>
      <c r="N519" s="68"/>
      <c r="O519" s="68"/>
      <c r="P519" s="68"/>
    </row>
    <row r="520" spans="1:16">
      <c r="A520" s="173"/>
      <c r="B520" s="122"/>
      <c r="C520" s="124"/>
      <c r="D520" s="69">
        <v>171</v>
      </c>
      <c r="E520" s="100">
        <v>3221</v>
      </c>
      <c r="F520" s="100">
        <v>1005</v>
      </c>
      <c r="G520" s="100">
        <v>39</v>
      </c>
      <c r="H520" s="156">
        <v>13</v>
      </c>
      <c r="I520" s="168"/>
      <c r="J520" s="68"/>
      <c r="K520" s="68"/>
      <c r="L520" s="68"/>
      <c r="M520" s="68"/>
      <c r="N520" s="68"/>
      <c r="O520" s="68"/>
      <c r="P520" s="68"/>
    </row>
    <row r="521" spans="1:16">
      <c r="A521" s="173"/>
      <c r="B521" s="122"/>
      <c r="C521" s="124"/>
      <c r="D521" s="69">
        <v>172</v>
      </c>
      <c r="E521" s="100">
        <v>3207</v>
      </c>
      <c r="F521" s="100">
        <v>1004</v>
      </c>
      <c r="G521" s="100">
        <v>38</v>
      </c>
      <c r="H521" s="156">
        <v>13</v>
      </c>
      <c r="I521" s="168"/>
      <c r="J521" s="68"/>
      <c r="K521" s="68"/>
      <c r="L521" s="68"/>
      <c r="M521" s="68"/>
      <c r="N521" s="68"/>
      <c r="O521" s="68"/>
      <c r="P521" s="68"/>
    </row>
    <row r="522" spans="1:16">
      <c r="A522" s="173"/>
      <c r="B522" s="122"/>
      <c r="C522" s="124"/>
      <c r="D522" s="69">
        <v>173</v>
      </c>
      <c r="E522" s="100">
        <v>3192</v>
      </c>
      <c r="F522" s="100">
        <v>1004</v>
      </c>
      <c r="G522" s="100">
        <v>37</v>
      </c>
      <c r="H522" s="156">
        <v>13</v>
      </c>
      <c r="I522" s="168"/>
      <c r="J522" s="68"/>
      <c r="K522" s="68"/>
      <c r="L522" s="68"/>
      <c r="M522" s="68"/>
      <c r="N522" s="68"/>
      <c r="O522" s="68"/>
      <c r="P522" s="68"/>
    </row>
    <row r="523" spans="1:16">
      <c r="A523" s="173"/>
      <c r="B523" s="122"/>
      <c r="C523" s="124"/>
      <c r="D523" s="69">
        <v>174</v>
      </c>
      <c r="E523" s="100">
        <v>3177</v>
      </c>
      <c r="F523" s="100">
        <v>1002</v>
      </c>
      <c r="G523" s="100">
        <v>36</v>
      </c>
      <c r="H523" s="156">
        <v>13</v>
      </c>
      <c r="I523" s="168"/>
      <c r="J523" s="68"/>
      <c r="K523" s="68"/>
      <c r="L523" s="68"/>
      <c r="M523" s="68"/>
      <c r="N523" s="68"/>
      <c r="O523" s="68"/>
      <c r="P523" s="68"/>
    </row>
    <row r="524" spans="1:16">
      <c r="A524" s="173"/>
      <c r="B524" s="122"/>
      <c r="C524" s="124"/>
      <c r="D524" s="69">
        <v>175</v>
      </c>
      <c r="E524" s="100">
        <v>3353</v>
      </c>
      <c r="F524" s="100">
        <v>1036</v>
      </c>
      <c r="G524" s="100">
        <v>48</v>
      </c>
      <c r="H524" s="156">
        <v>14</v>
      </c>
      <c r="I524" s="168"/>
      <c r="J524" s="68"/>
      <c r="K524" s="68"/>
      <c r="L524" s="68"/>
      <c r="M524" s="68"/>
      <c r="N524" s="68"/>
      <c r="O524" s="68"/>
      <c r="P524" s="68"/>
    </row>
    <row r="525" spans="1:16">
      <c r="A525" s="173"/>
      <c r="B525" s="122"/>
      <c r="C525" s="124"/>
      <c r="D525" s="69">
        <v>176</v>
      </c>
      <c r="E525" s="100">
        <v>3338</v>
      </c>
      <c r="F525" s="100">
        <v>1034</v>
      </c>
      <c r="G525" s="100">
        <v>47</v>
      </c>
      <c r="H525" s="156">
        <v>14</v>
      </c>
      <c r="I525" s="168"/>
      <c r="J525" s="68"/>
      <c r="K525" s="68"/>
      <c r="L525" s="68"/>
      <c r="M525" s="68"/>
      <c r="N525" s="68"/>
      <c r="O525" s="68"/>
      <c r="P525" s="68"/>
    </row>
    <row r="526" spans="1:16">
      <c r="A526" s="173"/>
      <c r="B526" s="122"/>
      <c r="C526" s="124"/>
      <c r="D526" s="69">
        <v>177</v>
      </c>
      <c r="E526" s="100">
        <v>3324</v>
      </c>
      <c r="F526" s="100">
        <v>1033</v>
      </c>
      <c r="G526" s="100">
        <v>46</v>
      </c>
      <c r="H526" s="156">
        <v>14</v>
      </c>
      <c r="I526" s="168"/>
      <c r="J526" s="68"/>
      <c r="K526" s="68"/>
      <c r="L526" s="68"/>
      <c r="M526" s="68"/>
      <c r="N526" s="68"/>
      <c r="O526" s="68"/>
      <c r="P526" s="68"/>
    </row>
    <row r="527" spans="1:16">
      <c r="A527" s="173"/>
      <c r="B527" s="122"/>
      <c r="C527" s="124"/>
      <c r="D527" s="69">
        <v>178</v>
      </c>
      <c r="E527" s="100">
        <v>3310</v>
      </c>
      <c r="F527" s="100">
        <v>1033</v>
      </c>
      <c r="G527" s="100">
        <v>45</v>
      </c>
      <c r="H527" s="156">
        <v>14</v>
      </c>
      <c r="I527" s="168"/>
      <c r="J527" s="68"/>
      <c r="K527" s="68"/>
      <c r="L527" s="68"/>
      <c r="M527" s="68"/>
      <c r="N527" s="68"/>
      <c r="O527" s="68"/>
      <c r="P527" s="68"/>
    </row>
    <row r="528" spans="1:16">
      <c r="A528" s="173"/>
      <c r="B528" s="122"/>
      <c r="C528" s="124"/>
      <c r="D528" s="69">
        <v>179</v>
      </c>
      <c r="E528" s="100">
        <v>3295</v>
      </c>
      <c r="F528" s="100">
        <v>1031</v>
      </c>
      <c r="G528" s="100">
        <v>44</v>
      </c>
      <c r="H528" s="156">
        <v>14</v>
      </c>
      <c r="I528" s="168"/>
      <c r="J528" s="68"/>
      <c r="K528" s="68"/>
      <c r="L528" s="68"/>
      <c r="M528" s="68"/>
      <c r="N528" s="68"/>
      <c r="O528" s="68"/>
      <c r="P528" s="68"/>
    </row>
    <row r="529" spans="1:16">
      <c r="A529" s="173"/>
      <c r="B529" s="122"/>
      <c r="C529" s="124"/>
      <c r="D529" s="69">
        <v>180</v>
      </c>
      <c r="E529" s="100">
        <v>3281</v>
      </c>
      <c r="F529" s="100">
        <v>1030</v>
      </c>
      <c r="G529" s="100">
        <v>43</v>
      </c>
      <c r="H529" s="156">
        <v>14</v>
      </c>
      <c r="I529" s="168"/>
      <c r="J529" s="68"/>
      <c r="K529" s="68"/>
      <c r="L529" s="68"/>
      <c r="M529" s="68"/>
      <c r="N529" s="68"/>
      <c r="O529" s="68"/>
      <c r="P529" s="68"/>
    </row>
    <row r="530" spans="1:16">
      <c r="A530" s="173"/>
      <c r="B530" s="122"/>
      <c r="C530" s="124"/>
      <c r="D530" s="69">
        <v>181</v>
      </c>
      <c r="E530" s="100">
        <v>3266</v>
      </c>
      <c r="F530" s="100">
        <v>1029</v>
      </c>
      <c r="G530" s="100">
        <v>42</v>
      </c>
      <c r="H530" s="156">
        <v>14</v>
      </c>
      <c r="I530" s="168"/>
      <c r="J530" s="68"/>
      <c r="K530" s="68"/>
      <c r="L530" s="68"/>
      <c r="M530" s="68"/>
      <c r="N530" s="68"/>
      <c r="O530" s="68"/>
      <c r="P530" s="68"/>
    </row>
    <row r="531" spans="1:16">
      <c r="A531" s="173"/>
      <c r="B531" s="122"/>
      <c r="C531" s="124"/>
      <c r="D531" s="69">
        <v>182</v>
      </c>
      <c r="E531" s="100">
        <v>3252</v>
      </c>
      <c r="F531" s="100">
        <v>1028</v>
      </c>
      <c r="G531" s="100">
        <v>41</v>
      </c>
      <c r="H531" s="156">
        <v>14</v>
      </c>
      <c r="I531" s="168"/>
      <c r="J531" s="68"/>
      <c r="K531" s="68"/>
      <c r="L531" s="68"/>
      <c r="M531" s="68"/>
      <c r="N531" s="68"/>
      <c r="O531" s="68"/>
      <c r="P531" s="68"/>
    </row>
    <row r="532" spans="1:16">
      <c r="A532" s="173"/>
      <c r="B532" s="122"/>
      <c r="C532" s="124"/>
      <c r="D532" s="69">
        <v>183</v>
      </c>
      <c r="E532" s="100">
        <v>3237</v>
      </c>
      <c r="F532" s="100">
        <v>1026</v>
      </c>
      <c r="G532" s="100">
        <v>40</v>
      </c>
      <c r="H532" s="156">
        <v>14</v>
      </c>
      <c r="I532" s="168"/>
      <c r="J532" s="68"/>
      <c r="K532" s="68"/>
      <c r="L532" s="68"/>
      <c r="M532" s="68"/>
      <c r="N532" s="68"/>
      <c r="O532" s="68"/>
      <c r="P532" s="68"/>
    </row>
    <row r="533" spans="1:16">
      <c r="A533" s="173"/>
      <c r="B533" s="122"/>
      <c r="C533" s="124"/>
      <c r="D533" s="69">
        <v>184</v>
      </c>
      <c r="E533" s="100">
        <v>3222</v>
      </c>
      <c r="F533" s="100">
        <v>1025</v>
      </c>
      <c r="G533" s="100">
        <v>39</v>
      </c>
      <c r="H533" s="156">
        <v>14</v>
      </c>
      <c r="I533" s="168"/>
      <c r="J533" s="68"/>
      <c r="K533" s="68"/>
      <c r="L533" s="68"/>
      <c r="M533" s="68"/>
      <c r="N533" s="68"/>
      <c r="O533" s="68"/>
      <c r="P533" s="68"/>
    </row>
    <row r="534" spans="1:16">
      <c r="A534" s="173"/>
      <c r="B534" s="122"/>
      <c r="C534" s="124"/>
      <c r="D534" s="69">
        <v>185</v>
      </c>
      <c r="E534" s="100">
        <v>3208</v>
      </c>
      <c r="F534" s="100">
        <v>1024</v>
      </c>
      <c r="G534" s="100">
        <v>38</v>
      </c>
      <c r="H534" s="156">
        <v>14</v>
      </c>
      <c r="I534" s="168"/>
      <c r="J534" s="68"/>
      <c r="K534" s="68"/>
      <c r="L534" s="68"/>
      <c r="M534" s="68"/>
      <c r="N534" s="68"/>
      <c r="O534" s="68"/>
      <c r="P534" s="68"/>
    </row>
    <row r="535" spans="1:16">
      <c r="A535" s="173"/>
      <c r="B535" s="122"/>
      <c r="C535" s="124"/>
      <c r="D535" s="69">
        <v>186</v>
      </c>
      <c r="E535" s="100">
        <v>3193</v>
      </c>
      <c r="F535" s="100">
        <v>1023</v>
      </c>
      <c r="G535" s="100">
        <v>37</v>
      </c>
      <c r="H535" s="156">
        <v>14</v>
      </c>
      <c r="I535" s="168"/>
      <c r="J535" s="68"/>
      <c r="K535" s="68"/>
      <c r="L535" s="68"/>
      <c r="M535" s="68"/>
      <c r="N535" s="68"/>
      <c r="O535" s="68"/>
      <c r="P535" s="68"/>
    </row>
    <row r="536" spans="1:16">
      <c r="A536" s="173"/>
      <c r="B536" s="122"/>
      <c r="C536" s="124"/>
      <c r="D536" s="69">
        <v>187</v>
      </c>
      <c r="E536" s="100">
        <v>3354</v>
      </c>
      <c r="F536" s="100">
        <v>1059</v>
      </c>
      <c r="G536" s="100">
        <v>48</v>
      </c>
      <c r="H536" s="156">
        <v>15</v>
      </c>
      <c r="I536" s="168"/>
      <c r="J536" s="68"/>
      <c r="K536" s="68"/>
      <c r="L536" s="68"/>
      <c r="M536" s="68"/>
      <c r="N536" s="68"/>
      <c r="O536" s="68"/>
      <c r="P536" s="68"/>
    </row>
    <row r="537" spans="1:16">
      <c r="A537" s="173"/>
      <c r="B537" s="122"/>
      <c r="C537" s="124"/>
      <c r="D537" s="69">
        <v>188</v>
      </c>
      <c r="E537" s="100">
        <v>3339</v>
      </c>
      <c r="F537" s="100">
        <v>1058</v>
      </c>
      <c r="G537" s="100">
        <v>47</v>
      </c>
      <c r="H537" s="156">
        <v>15</v>
      </c>
      <c r="I537" s="168"/>
      <c r="J537" s="68"/>
      <c r="K537" s="68"/>
      <c r="L537" s="68"/>
      <c r="M537" s="68"/>
      <c r="N537" s="68"/>
      <c r="O537" s="68"/>
      <c r="P537" s="68"/>
    </row>
    <row r="538" spans="1:16">
      <c r="A538" s="173"/>
      <c r="B538" s="122"/>
      <c r="C538" s="124"/>
      <c r="D538" s="69">
        <v>189</v>
      </c>
      <c r="E538" s="100">
        <v>3324</v>
      </c>
      <c r="F538" s="100">
        <v>1056</v>
      </c>
      <c r="G538" s="100">
        <v>46</v>
      </c>
      <c r="H538" s="156">
        <v>15</v>
      </c>
      <c r="I538" s="168"/>
      <c r="J538" s="68"/>
      <c r="K538" s="68"/>
      <c r="L538" s="68"/>
      <c r="M538" s="68"/>
      <c r="N538" s="68"/>
      <c r="O538" s="68"/>
      <c r="P538" s="68"/>
    </row>
    <row r="539" spans="1:16">
      <c r="A539" s="173"/>
      <c r="B539" s="122"/>
      <c r="C539" s="124"/>
      <c r="D539" s="69">
        <v>190</v>
      </c>
      <c r="E539" s="100">
        <v>3310</v>
      </c>
      <c r="F539" s="100">
        <v>1055</v>
      </c>
      <c r="G539" s="100">
        <v>45</v>
      </c>
      <c r="H539" s="156">
        <v>15</v>
      </c>
      <c r="I539" s="168"/>
      <c r="J539" s="68"/>
      <c r="K539" s="68"/>
      <c r="L539" s="68"/>
      <c r="M539" s="68"/>
      <c r="N539" s="68"/>
      <c r="O539" s="68"/>
      <c r="P539" s="68"/>
    </row>
    <row r="540" spans="1:16">
      <c r="A540" s="173"/>
      <c r="B540" s="122"/>
      <c r="C540" s="124"/>
      <c r="D540" s="69">
        <v>191</v>
      </c>
      <c r="E540" s="100">
        <v>3296</v>
      </c>
      <c r="F540" s="100">
        <v>1054</v>
      </c>
      <c r="G540" s="100">
        <v>44</v>
      </c>
      <c r="H540" s="156">
        <v>15</v>
      </c>
      <c r="I540" s="168"/>
      <c r="J540" s="68"/>
      <c r="K540" s="68"/>
      <c r="L540" s="68"/>
      <c r="M540" s="68"/>
      <c r="N540" s="68"/>
      <c r="O540" s="68"/>
      <c r="P540" s="68"/>
    </row>
    <row r="541" spans="1:16">
      <c r="A541" s="173"/>
      <c r="B541" s="122"/>
      <c r="C541" s="124"/>
      <c r="D541" s="69">
        <v>192</v>
      </c>
      <c r="E541" s="100">
        <v>3281</v>
      </c>
      <c r="F541" s="100">
        <v>1052</v>
      </c>
      <c r="G541" s="100">
        <v>43</v>
      </c>
      <c r="H541" s="156">
        <v>15</v>
      </c>
      <c r="I541" s="168"/>
      <c r="J541" s="68"/>
      <c r="K541" s="68"/>
      <c r="L541" s="68"/>
      <c r="M541" s="68"/>
      <c r="N541" s="68"/>
      <c r="O541" s="68"/>
      <c r="P541" s="68"/>
    </row>
    <row r="542" spans="1:16">
      <c r="A542" s="173"/>
      <c r="B542" s="122"/>
      <c r="C542" s="124"/>
      <c r="D542" s="69">
        <v>193</v>
      </c>
      <c r="E542" s="100">
        <v>3267</v>
      </c>
      <c r="F542" s="100">
        <v>1051</v>
      </c>
      <c r="G542" s="100">
        <v>42</v>
      </c>
      <c r="H542" s="156">
        <v>15</v>
      </c>
      <c r="I542" s="168"/>
      <c r="J542" s="68"/>
      <c r="K542" s="68"/>
      <c r="L542" s="68"/>
      <c r="M542" s="68"/>
      <c r="N542" s="68"/>
      <c r="O542" s="68"/>
      <c r="P542" s="68"/>
    </row>
    <row r="543" spans="1:16">
      <c r="A543" s="173"/>
      <c r="B543" s="122"/>
      <c r="C543" s="124"/>
      <c r="D543" s="69">
        <v>194</v>
      </c>
      <c r="E543" s="100">
        <v>3252</v>
      </c>
      <c r="F543" s="100">
        <v>1049</v>
      </c>
      <c r="G543" s="100">
        <v>41</v>
      </c>
      <c r="H543" s="156">
        <v>15</v>
      </c>
      <c r="I543" s="168"/>
      <c r="J543" s="68"/>
      <c r="K543" s="68"/>
      <c r="L543" s="68"/>
      <c r="M543" s="68"/>
      <c r="N543" s="68"/>
      <c r="O543" s="68"/>
      <c r="P543" s="68"/>
    </row>
    <row r="544" spans="1:16">
      <c r="A544" s="173"/>
      <c r="B544" s="122"/>
      <c r="C544" s="124"/>
      <c r="D544" s="69">
        <v>195</v>
      </c>
      <c r="E544" s="100">
        <v>3238</v>
      </c>
      <c r="F544" s="100">
        <v>1048</v>
      </c>
      <c r="G544" s="100">
        <v>40</v>
      </c>
      <c r="H544" s="156">
        <v>15</v>
      </c>
      <c r="I544" s="168"/>
      <c r="J544" s="68"/>
      <c r="K544" s="68"/>
      <c r="L544" s="68"/>
      <c r="M544" s="68"/>
      <c r="N544" s="68"/>
      <c r="O544" s="68"/>
      <c r="P544" s="68"/>
    </row>
    <row r="545" spans="1:16">
      <c r="A545" s="173"/>
      <c r="B545" s="122"/>
      <c r="C545" s="124"/>
      <c r="D545" s="69">
        <v>196</v>
      </c>
      <c r="E545" s="100">
        <v>3223</v>
      </c>
      <c r="F545" s="100">
        <v>1046</v>
      </c>
      <c r="G545" s="100">
        <v>39</v>
      </c>
      <c r="H545" s="156">
        <v>15</v>
      </c>
      <c r="I545" s="168"/>
      <c r="J545" s="68"/>
      <c r="K545" s="68"/>
      <c r="L545" s="68"/>
      <c r="M545" s="68"/>
      <c r="N545" s="68"/>
      <c r="O545" s="68"/>
      <c r="P545" s="68"/>
    </row>
    <row r="546" spans="1:16">
      <c r="A546" s="173"/>
      <c r="B546" s="122"/>
      <c r="C546" s="124"/>
      <c r="D546" s="69">
        <v>197</v>
      </c>
      <c r="E546" s="100">
        <v>3208</v>
      </c>
      <c r="F546" s="100">
        <v>1044</v>
      </c>
      <c r="G546" s="100">
        <v>38</v>
      </c>
      <c r="H546" s="156">
        <v>15</v>
      </c>
      <c r="I546" s="168"/>
      <c r="J546" s="68"/>
      <c r="K546" s="68"/>
      <c r="L546" s="68"/>
      <c r="M546" s="68"/>
      <c r="N546" s="68"/>
      <c r="O546" s="68"/>
      <c r="P546" s="68"/>
    </row>
    <row r="547" spans="1:16">
      <c r="A547" s="173"/>
      <c r="B547" s="122"/>
      <c r="C547" s="124"/>
      <c r="D547" s="69">
        <v>198</v>
      </c>
      <c r="E547" s="100">
        <v>3354</v>
      </c>
      <c r="F547" s="100">
        <v>1083</v>
      </c>
      <c r="G547" s="100">
        <v>48</v>
      </c>
      <c r="H547" s="156">
        <v>16</v>
      </c>
      <c r="I547" s="168"/>
      <c r="J547" s="68"/>
      <c r="K547" s="68"/>
      <c r="L547" s="68"/>
      <c r="M547" s="68"/>
      <c r="N547" s="68"/>
      <c r="O547" s="68"/>
      <c r="P547" s="68"/>
    </row>
    <row r="548" spans="1:16">
      <c r="A548" s="173"/>
      <c r="B548" s="122"/>
      <c r="C548" s="124"/>
      <c r="D548" s="100">
        <v>199</v>
      </c>
      <c r="E548" s="100">
        <v>3340</v>
      </c>
      <c r="F548" s="100">
        <v>1081</v>
      </c>
      <c r="G548" s="100">
        <v>47</v>
      </c>
      <c r="H548" s="156">
        <v>16</v>
      </c>
      <c r="I548" s="168"/>
      <c r="J548" s="68"/>
      <c r="K548" s="68"/>
      <c r="L548" s="68"/>
      <c r="M548" s="68"/>
      <c r="N548" s="68"/>
      <c r="O548" s="68"/>
      <c r="P548" s="68"/>
    </row>
    <row r="549" spans="1:16">
      <c r="A549" s="173"/>
      <c r="B549" s="122"/>
      <c r="C549" s="124"/>
      <c r="D549" s="100">
        <v>200</v>
      </c>
      <c r="E549" s="100">
        <v>3326</v>
      </c>
      <c r="F549" s="100">
        <v>1079</v>
      </c>
      <c r="G549" s="100">
        <v>46</v>
      </c>
      <c r="H549" s="156">
        <v>16</v>
      </c>
      <c r="I549" s="168"/>
      <c r="J549" s="68"/>
      <c r="K549" s="68"/>
      <c r="L549" s="68"/>
      <c r="M549" s="68"/>
      <c r="N549" s="68"/>
      <c r="O549" s="68"/>
      <c r="P549" s="68"/>
    </row>
    <row r="550" spans="1:16">
      <c r="A550" s="173"/>
      <c r="B550" s="122"/>
      <c r="C550" s="124"/>
      <c r="D550" s="100">
        <v>201</v>
      </c>
      <c r="E550" s="100">
        <v>3311</v>
      </c>
      <c r="F550" s="100">
        <v>1077</v>
      </c>
      <c r="G550" s="100">
        <v>45</v>
      </c>
      <c r="H550" s="156">
        <v>16</v>
      </c>
      <c r="I550" s="168"/>
      <c r="J550" s="68"/>
      <c r="K550" s="68"/>
      <c r="L550" s="68"/>
      <c r="M550" s="68"/>
      <c r="N550" s="68"/>
      <c r="O550" s="68"/>
      <c r="P550" s="68"/>
    </row>
    <row r="551" spans="1:16">
      <c r="A551" s="173"/>
      <c r="B551" s="122"/>
      <c r="C551" s="124"/>
      <c r="D551" s="100">
        <v>202</v>
      </c>
      <c r="E551" s="100">
        <v>3297</v>
      </c>
      <c r="F551" s="100">
        <v>1075</v>
      </c>
      <c r="G551" s="100">
        <v>44</v>
      </c>
      <c r="H551" s="156">
        <v>16</v>
      </c>
      <c r="I551" s="168"/>
      <c r="J551" s="68"/>
      <c r="K551" s="68"/>
      <c r="L551" s="68"/>
      <c r="M551" s="68"/>
      <c r="N551" s="68"/>
      <c r="O551" s="68"/>
      <c r="P551" s="68"/>
    </row>
    <row r="552" spans="1:16">
      <c r="A552" s="173"/>
      <c r="B552" s="122"/>
      <c r="C552" s="124"/>
      <c r="D552" s="100">
        <v>203</v>
      </c>
      <c r="E552" s="100">
        <v>3282</v>
      </c>
      <c r="F552" s="100">
        <v>1073</v>
      </c>
      <c r="G552" s="100">
        <v>43</v>
      </c>
      <c r="H552" s="156">
        <v>16</v>
      </c>
      <c r="I552" s="168"/>
      <c r="J552" s="68"/>
      <c r="K552" s="68"/>
      <c r="L552" s="68"/>
      <c r="M552" s="68"/>
      <c r="N552" s="68"/>
      <c r="O552" s="68"/>
      <c r="P552" s="68"/>
    </row>
    <row r="553" spans="1:16">
      <c r="A553" s="173"/>
      <c r="B553" s="122"/>
      <c r="C553" s="124"/>
      <c r="D553" s="100">
        <v>204</v>
      </c>
      <c r="E553" s="100">
        <v>3268</v>
      </c>
      <c r="F553" s="100">
        <v>1071</v>
      </c>
      <c r="G553" s="100">
        <v>42</v>
      </c>
      <c r="H553" s="156">
        <v>16</v>
      </c>
      <c r="I553" s="168"/>
      <c r="J553" s="68"/>
      <c r="K553" s="68"/>
      <c r="L553" s="68"/>
      <c r="M553" s="68"/>
      <c r="N553" s="68"/>
      <c r="O553" s="68"/>
      <c r="P553" s="68"/>
    </row>
    <row r="554" spans="1:16">
      <c r="A554" s="173"/>
      <c r="B554" s="122"/>
      <c r="C554" s="124"/>
      <c r="D554" s="100">
        <v>205</v>
      </c>
      <c r="E554" s="100">
        <v>3253</v>
      </c>
      <c r="F554" s="100">
        <v>1069</v>
      </c>
      <c r="G554" s="100">
        <v>41</v>
      </c>
      <c r="H554" s="156">
        <v>16</v>
      </c>
      <c r="I554" s="168"/>
      <c r="J554" s="68"/>
      <c r="K554" s="68"/>
      <c r="L554" s="68"/>
      <c r="M554" s="68"/>
      <c r="N554" s="68"/>
      <c r="O554" s="68"/>
      <c r="P554" s="68"/>
    </row>
    <row r="555" spans="1:16">
      <c r="A555" s="173"/>
      <c r="B555" s="122"/>
      <c r="C555" s="124"/>
      <c r="D555" s="100">
        <v>206</v>
      </c>
      <c r="E555" s="100">
        <v>3238</v>
      </c>
      <c r="F555" s="100">
        <v>1067</v>
      </c>
      <c r="G555" s="100">
        <v>40</v>
      </c>
      <c r="H555" s="156">
        <v>16</v>
      </c>
      <c r="I555" s="168"/>
      <c r="J555" s="68"/>
      <c r="K555" s="68"/>
      <c r="L555" s="68"/>
      <c r="M555" s="68"/>
      <c r="N555" s="68"/>
      <c r="O555" s="68"/>
      <c r="P555" s="68"/>
    </row>
    <row r="556" spans="1:16">
      <c r="A556" s="173"/>
      <c r="B556" s="122"/>
      <c r="C556" s="125"/>
      <c r="D556" s="100">
        <v>207</v>
      </c>
      <c r="E556" s="100">
        <v>3226</v>
      </c>
      <c r="F556" s="100">
        <v>1063</v>
      </c>
      <c r="G556" s="100">
        <v>39</v>
      </c>
      <c r="H556" s="156">
        <v>16</v>
      </c>
      <c r="I556" s="168"/>
      <c r="J556" s="68"/>
      <c r="K556" s="68"/>
      <c r="L556" s="68"/>
      <c r="M556" s="68"/>
      <c r="N556" s="68"/>
      <c r="O556" s="68"/>
      <c r="P556" s="68"/>
    </row>
    <row r="557" spans="1:16" ht="15.75" thickBot="1">
      <c r="A557" s="178" t="s">
        <v>51</v>
      </c>
      <c r="B557" s="165" t="s">
        <v>79</v>
      </c>
      <c r="C557" s="165">
        <v>1</v>
      </c>
      <c r="D557" s="165">
        <v>1</v>
      </c>
      <c r="E557" s="165">
        <v>3334</v>
      </c>
      <c r="F557" s="165">
        <v>1150</v>
      </c>
      <c r="G557" s="165">
        <v>49</v>
      </c>
      <c r="H557" s="167">
        <v>17</v>
      </c>
      <c r="I557" s="168"/>
      <c r="J557" s="68"/>
      <c r="K557" s="68"/>
      <c r="L557" s="68"/>
      <c r="M557" s="68"/>
      <c r="N557" s="68"/>
      <c r="O557" s="68"/>
      <c r="P557" s="68"/>
    </row>
  </sheetData>
  <mergeCells count="22">
    <mergeCell ref="A3:A26"/>
    <mergeCell ref="C42:C248"/>
    <mergeCell ref="C3:C26"/>
    <mergeCell ref="A28:A40"/>
    <mergeCell ref="B28:B39"/>
    <mergeCell ref="C28:C40"/>
    <mergeCell ref="I3:I26"/>
    <mergeCell ref="A350:A556"/>
    <mergeCell ref="B350:B556"/>
    <mergeCell ref="C350:C556"/>
    <mergeCell ref="A250:A309"/>
    <mergeCell ref="B250:B309"/>
    <mergeCell ref="C250:C309"/>
    <mergeCell ref="A311:A334"/>
    <mergeCell ref="B311:B334"/>
    <mergeCell ref="C311:C334"/>
    <mergeCell ref="A336:A348"/>
    <mergeCell ref="B336:B347"/>
    <mergeCell ref="C336:C348"/>
    <mergeCell ref="A42:A248"/>
    <mergeCell ref="B42:B248"/>
    <mergeCell ref="B3:B2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I229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22" sqref="P22"/>
    </sheetView>
  </sheetViews>
  <sheetFormatPr defaultColWidth="8.5703125" defaultRowHeight="15"/>
  <cols>
    <col min="1" max="2" width="20.28515625" style="19" customWidth="1"/>
    <col min="3" max="3" width="7.7109375" style="19" customWidth="1"/>
    <col min="4" max="4" width="17.28515625" style="45" customWidth="1"/>
    <col min="5" max="8" width="12.140625" style="19" bestFit="1" customWidth="1"/>
    <col min="9" max="9" width="13" style="19" customWidth="1"/>
    <col min="10" max="16384" width="8.5703125" style="19"/>
  </cols>
  <sheetData>
    <row r="1" spans="1:9">
      <c r="A1" s="150" t="s">
        <v>52</v>
      </c>
      <c r="B1" s="151"/>
      <c r="C1" s="151"/>
      <c r="D1" s="152"/>
      <c r="E1" s="153"/>
      <c r="F1" s="153"/>
      <c r="G1" s="153"/>
      <c r="H1" s="154"/>
      <c r="I1" s="168"/>
    </row>
    <row r="2" spans="1:9">
      <c r="A2" s="155" t="s">
        <v>31</v>
      </c>
      <c r="B2" s="21" t="s">
        <v>36</v>
      </c>
      <c r="C2" s="21" t="s">
        <v>33</v>
      </c>
      <c r="D2" s="43" t="s">
        <v>125</v>
      </c>
      <c r="E2" s="21" t="s">
        <v>34</v>
      </c>
      <c r="F2" s="21" t="s">
        <v>35</v>
      </c>
      <c r="G2" s="27" t="s">
        <v>41</v>
      </c>
      <c r="H2" s="169" t="s">
        <v>42</v>
      </c>
      <c r="I2" s="168" t="s">
        <v>44</v>
      </c>
    </row>
    <row r="3" spans="1:9">
      <c r="A3" s="157" t="s">
        <v>121</v>
      </c>
      <c r="B3" s="123" t="s">
        <v>123</v>
      </c>
      <c r="C3" s="122">
        <v>37</v>
      </c>
      <c r="D3" s="41">
        <v>1</v>
      </c>
      <c r="E3" s="100">
        <v>936</v>
      </c>
      <c r="F3" s="100">
        <v>2690</v>
      </c>
      <c r="G3" s="100">
        <v>0</v>
      </c>
      <c r="H3" s="156">
        <v>0</v>
      </c>
      <c r="I3" s="168"/>
    </row>
    <row r="4" spans="1:9">
      <c r="A4" s="158"/>
      <c r="B4" s="124"/>
      <c r="C4" s="122"/>
      <c r="D4" s="41">
        <v>2</v>
      </c>
      <c r="E4" s="100">
        <v>964</v>
      </c>
      <c r="F4" s="100">
        <v>2688</v>
      </c>
      <c r="G4" s="100">
        <v>1</v>
      </c>
      <c r="H4" s="156">
        <v>0</v>
      </c>
      <c r="I4" s="168"/>
    </row>
    <row r="5" spans="1:9">
      <c r="A5" s="158"/>
      <c r="B5" s="124"/>
      <c r="C5" s="122"/>
      <c r="D5" s="41">
        <v>3</v>
      </c>
      <c r="E5" s="100">
        <v>993</v>
      </c>
      <c r="F5" s="100">
        <v>2687</v>
      </c>
      <c r="G5" s="100">
        <v>2</v>
      </c>
      <c r="H5" s="156">
        <v>0</v>
      </c>
      <c r="I5" s="168"/>
    </row>
    <row r="6" spans="1:9">
      <c r="A6" s="158"/>
      <c r="B6" s="124"/>
      <c r="C6" s="122"/>
      <c r="D6" s="41">
        <v>4</v>
      </c>
      <c r="E6" s="100">
        <v>1021</v>
      </c>
      <c r="F6" s="100">
        <v>2686</v>
      </c>
      <c r="G6" s="100">
        <v>3</v>
      </c>
      <c r="H6" s="156">
        <v>0</v>
      </c>
      <c r="I6" s="168"/>
    </row>
    <row r="7" spans="1:9">
      <c r="A7" s="158"/>
      <c r="B7" s="124"/>
      <c r="C7" s="122"/>
      <c r="D7" s="41">
        <v>5</v>
      </c>
      <c r="E7" s="100">
        <v>1050</v>
      </c>
      <c r="F7" s="100">
        <v>2685</v>
      </c>
      <c r="G7" s="100">
        <v>4</v>
      </c>
      <c r="H7" s="156">
        <v>0</v>
      </c>
      <c r="I7" s="168"/>
    </row>
    <row r="8" spans="1:9">
      <c r="A8" s="158"/>
      <c r="B8" s="124"/>
      <c r="C8" s="122"/>
      <c r="D8" s="41">
        <v>6</v>
      </c>
      <c r="E8" s="100">
        <v>1078</v>
      </c>
      <c r="F8" s="100">
        <v>2684</v>
      </c>
      <c r="G8" s="100">
        <v>5</v>
      </c>
      <c r="H8" s="156">
        <v>0</v>
      </c>
      <c r="I8" s="168"/>
    </row>
    <row r="9" spans="1:9">
      <c r="A9" s="158"/>
      <c r="B9" s="124"/>
      <c r="C9" s="122"/>
      <c r="D9" s="41">
        <v>7</v>
      </c>
      <c r="E9" s="100">
        <v>1107</v>
      </c>
      <c r="F9" s="100">
        <v>2683</v>
      </c>
      <c r="G9" s="100">
        <v>6</v>
      </c>
      <c r="H9" s="156">
        <v>0</v>
      </c>
      <c r="I9" s="168"/>
    </row>
    <row r="10" spans="1:9">
      <c r="A10" s="158"/>
      <c r="B10" s="124"/>
      <c r="C10" s="122"/>
      <c r="D10" s="41">
        <v>8</v>
      </c>
      <c r="E10" s="100">
        <v>1136</v>
      </c>
      <c r="F10" s="100">
        <v>2682</v>
      </c>
      <c r="G10" s="100">
        <v>7</v>
      </c>
      <c r="H10" s="156">
        <v>0</v>
      </c>
      <c r="I10" s="168"/>
    </row>
    <row r="11" spans="1:9">
      <c r="A11" s="158"/>
      <c r="B11" s="124"/>
      <c r="C11" s="122"/>
      <c r="D11" s="41">
        <v>9</v>
      </c>
      <c r="E11" s="100">
        <v>1164</v>
      </c>
      <c r="F11" s="100">
        <v>2681</v>
      </c>
      <c r="G11" s="100">
        <v>8</v>
      </c>
      <c r="H11" s="156">
        <v>0</v>
      </c>
      <c r="I11" s="168"/>
    </row>
    <row r="12" spans="1:9">
      <c r="A12" s="158"/>
      <c r="B12" s="124"/>
      <c r="C12" s="122"/>
      <c r="D12" s="41">
        <v>10</v>
      </c>
      <c r="E12" s="100">
        <v>1193</v>
      </c>
      <c r="F12" s="100">
        <v>2681</v>
      </c>
      <c r="G12" s="100">
        <v>9</v>
      </c>
      <c r="H12" s="156">
        <v>0</v>
      </c>
      <c r="I12" s="168"/>
    </row>
    <row r="13" spans="1:9">
      <c r="A13" s="158"/>
      <c r="B13" s="124"/>
      <c r="C13" s="122"/>
      <c r="D13" s="41">
        <v>11</v>
      </c>
      <c r="E13" s="100">
        <v>1222</v>
      </c>
      <c r="F13" s="100">
        <v>2680</v>
      </c>
      <c r="G13" s="100">
        <v>10</v>
      </c>
      <c r="H13" s="156">
        <v>0</v>
      </c>
      <c r="I13" s="168"/>
    </row>
    <row r="14" spans="1:9">
      <c r="A14" s="158"/>
      <c r="B14" s="124"/>
      <c r="C14" s="122"/>
      <c r="D14" s="41">
        <v>12</v>
      </c>
      <c r="E14" s="100">
        <v>1251</v>
      </c>
      <c r="F14" s="100">
        <v>2680</v>
      </c>
      <c r="G14" s="100">
        <v>11</v>
      </c>
      <c r="H14" s="156">
        <v>0</v>
      </c>
      <c r="I14" s="168"/>
    </row>
    <row r="15" spans="1:9">
      <c r="A15" s="158"/>
      <c r="B15" s="124"/>
      <c r="C15" s="122"/>
      <c r="D15" s="41">
        <v>13</v>
      </c>
      <c r="E15" s="100">
        <v>1280</v>
      </c>
      <c r="F15" s="100">
        <v>2679</v>
      </c>
      <c r="G15" s="100">
        <v>12</v>
      </c>
      <c r="H15" s="156">
        <v>0</v>
      </c>
      <c r="I15" s="168"/>
    </row>
    <row r="16" spans="1:9">
      <c r="A16" s="158"/>
      <c r="B16" s="124"/>
      <c r="C16" s="122"/>
      <c r="D16" s="41">
        <v>14</v>
      </c>
      <c r="E16" s="100">
        <v>1309</v>
      </c>
      <c r="F16" s="100">
        <v>2678</v>
      </c>
      <c r="G16" s="100">
        <v>13</v>
      </c>
      <c r="H16" s="156">
        <v>0</v>
      </c>
      <c r="I16" s="168"/>
    </row>
    <row r="17" spans="1:9">
      <c r="A17" s="158"/>
      <c r="B17" s="124"/>
      <c r="C17" s="122"/>
      <c r="D17" s="41">
        <v>15</v>
      </c>
      <c r="E17" s="100">
        <v>1338</v>
      </c>
      <c r="F17" s="100">
        <v>2678</v>
      </c>
      <c r="G17" s="100">
        <v>14</v>
      </c>
      <c r="H17" s="156">
        <v>0</v>
      </c>
      <c r="I17" s="168"/>
    </row>
    <row r="18" spans="1:9">
      <c r="A18" s="158"/>
      <c r="B18" s="124"/>
      <c r="C18" s="122"/>
      <c r="D18" s="41">
        <v>16</v>
      </c>
      <c r="E18" s="100">
        <v>1367</v>
      </c>
      <c r="F18" s="100">
        <v>2678</v>
      </c>
      <c r="G18" s="100">
        <v>15</v>
      </c>
      <c r="H18" s="156">
        <v>0</v>
      </c>
      <c r="I18" s="168"/>
    </row>
    <row r="19" spans="1:9">
      <c r="A19" s="158"/>
      <c r="B19" s="124"/>
      <c r="C19" s="122"/>
      <c r="D19" s="41">
        <v>17</v>
      </c>
      <c r="E19" s="100">
        <v>1396</v>
      </c>
      <c r="F19" s="100">
        <v>2677</v>
      </c>
      <c r="G19" s="100">
        <v>16</v>
      </c>
      <c r="H19" s="156">
        <v>0</v>
      </c>
      <c r="I19" s="168"/>
    </row>
    <row r="20" spans="1:9">
      <c r="A20" s="158"/>
      <c r="B20" s="124"/>
      <c r="C20" s="122"/>
      <c r="D20" s="41">
        <v>18</v>
      </c>
      <c r="E20" s="100">
        <v>1425</v>
      </c>
      <c r="F20" s="100">
        <v>2677</v>
      </c>
      <c r="G20" s="100">
        <v>17</v>
      </c>
      <c r="H20" s="156">
        <v>0</v>
      </c>
      <c r="I20" s="168"/>
    </row>
    <row r="21" spans="1:9">
      <c r="A21" s="158"/>
      <c r="B21" s="124"/>
      <c r="C21" s="122"/>
      <c r="D21" s="41">
        <v>19</v>
      </c>
      <c r="E21" s="100">
        <v>1454</v>
      </c>
      <c r="F21" s="100">
        <v>2676</v>
      </c>
      <c r="G21" s="100">
        <v>18</v>
      </c>
      <c r="H21" s="156">
        <v>0</v>
      </c>
      <c r="I21" s="168"/>
    </row>
    <row r="22" spans="1:9">
      <c r="A22" s="158"/>
      <c r="B22" s="124"/>
      <c r="C22" s="122"/>
      <c r="D22" s="41">
        <v>20</v>
      </c>
      <c r="E22" s="100">
        <v>1484</v>
      </c>
      <c r="F22" s="100">
        <v>2676</v>
      </c>
      <c r="G22" s="100">
        <v>19</v>
      </c>
      <c r="H22" s="156">
        <v>0</v>
      </c>
      <c r="I22" s="168"/>
    </row>
    <row r="23" spans="1:9">
      <c r="A23" s="158"/>
      <c r="B23" s="124"/>
      <c r="C23" s="122"/>
      <c r="D23" s="41">
        <v>21</v>
      </c>
      <c r="E23" s="100">
        <v>1513</v>
      </c>
      <c r="F23" s="100">
        <v>2676</v>
      </c>
      <c r="G23" s="100">
        <v>20</v>
      </c>
      <c r="H23" s="156">
        <v>0</v>
      </c>
      <c r="I23" s="168"/>
    </row>
    <row r="24" spans="1:9">
      <c r="A24" s="158"/>
      <c r="B24" s="124"/>
      <c r="C24" s="122"/>
      <c r="D24" s="41">
        <v>22</v>
      </c>
      <c r="E24" s="100">
        <v>1542</v>
      </c>
      <c r="F24" s="100">
        <v>2675</v>
      </c>
      <c r="G24" s="100">
        <v>21</v>
      </c>
      <c r="H24" s="156">
        <v>0</v>
      </c>
      <c r="I24" s="168"/>
    </row>
    <row r="25" spans="1:9">
      <c r="A25" s="158"/>
      <c r="B25" s="124"/>
      <c r="C25" s="122"/>
      <c r="D25" s="41">
        <v>23</v>
      </c>
      <c r="E25" s="100">
        <v>1572</v>
      </c>
      <c r="F25" s="100">
        <v>2675</v>
      </c>
      <c r="G25" s="100">
        <v>22</v>
      </c>
      <c r="H25" s="156">
        <v>0</v>
      </c>
      <c r="I25" s="168"/>
    </row>
    <row r="26" spans="1:9">
      <c r="A26" s="158"/>
      <c r="B26" s="124"/>
      <c r="C26" s="122"/>
      <c r="D26" s="41">
        <v>24</v>
      </c>
      <c r="E26" s="100">
        <v>1601</v>
      </c>
      <c r="F26" s="100">
        <v>2675</v>
      </c>
      <c r="G26" s="100">
        <v>23</v>
      </c>
      <c r="H26" s="156">
        <v>0</v>
      </c>
      <c r="I26" s="168"/>
    </row>
    <row r="27" spans="1:9">
      <c r="A27" s="158"/>
      <c r="B27" s="124"/>
      <c r="C27" s="122"/>
      <c r="D27" s="41">
        <v>25</v>
      </c>
      <c r="E27" s="100">
        <v>1630</v>
      </c>
      <c r="F27" s="100">
        <v>2675</v>
      </c>
      <c r="G27" s="100">
        <v>24</v>
      </c>
      <c r="H27" s="156">
        <v>0</v>
      </c>
      <c r="I27" s="168"/>
    </row>
    <row r="28" spans="1:9">
      <c r="A28" s="158"/>
      <c r="B28" s="124"/>
      <c r="C28" s="122"/>
      <c r="D28" s="41">
        <v>26</v>
      </c>
      <c r="E28" s="100">
        <v>1660</v>
      </c>
      <c r="F28" s="100">
        <v>2675</v>
      </c>
      <c r="G28" s="100">
        <v>25</v>
      </c>
      <c r="H28" s="156">
        <v>0</v>
      </c>
      <c r="I28" s="168"/>
    </row>
    <row r="29" spans="1:9">
      <c r="A29" s="158"/>
      <c r="B29" s="124"/>
      <c r="C29" s="122"/>
      <c r="D29" s="41">
        <v>27</v>
      </c>
      <c r="E29" s="100">
        <v>1689</v>
      </c>
      <c r="F29" s="100">
        <v>2675</v>
      </c>
      <c r="G29" s="100">
        <v>26</v>
      </c>
      <c r="H29" s="156">
        <v>0</v>
      </c>
      <c r="I29" s="168"/>
    </row>
    <row r="30" spans="1:9">
      <c r="A30" s="158"/>
      <c r="B30" s="124"/>
      <c r="C30" s="122"/>
      <c r="D30" s="41">
        <v>28</v>
      </c>
      <c r="E30" s="100">
        <v>1719</v>
      </c>
      <c r="F30" s="100">
        <v>2674</v>
      </c>
      <c r="G30" s="100">
        <v>27</v>
      </c>
      <c r="H30" s="156">
        <v>0</v>
      </c>
      <c r="I30" s="168"/>
    </row>
    <row r="31" spans="1:9">
      <c r="A31" s="158"/>
      <c r="B31" s="124"/>
      <c r="C31" s="122"/>
      <c r="D31" s="41">
        <v>29</v>
      </c>
      <c r="E31" s="100">
        <v>1748</v>
      </c>
      <c r="F31" s="100">
        <v>2674</v>
      </c>
      <c r="G31" s="100">
        <v>28</v>
      </c>
      <c r="H31" s="156">
        <v>0</v>
      </c>
      <c r="I31" s="168"/>
    </row>
    <row r="32" spans="1:9">
      <c r="A32" s="158"/>
      <c r="B32" s="124"/>
      <c r="C32" s="122"/>
      <c r="D32" s="41">
        <v>30</v>
      </c>
      <c r="E32" s="100">
        <v>1777</v>
      </c>
      <c r="F32" s="100">
        <v>2674</v>
      </c>
      <c r="G32" s="100">
        <v>29</v>
      </c>
      <c r="H32" s="156">
        <v>0</v>
      </c>
      <c r="I32" s="168"/>
    </row>
    <row r="33" spans="1:9">
      <c r="A33" s="158"/>
      <c r="B33" s="124"/>
      <c r="C33" s="122"/>
      <c r="D33" s="41">
        <v>31</v>
      </c>
      <c r="E33" s="100">
        <v>1807</v>
      </c>
      <c r="F33" s="100">
        <v>2674</v>
      </c>
      <c r="G33" s="100">
        <v>30</v>
      </c>
      <c r="H33" s="156">
        <v>0</v>
      </c>
      <c r="I33" s="168"/>
    </row>
    <row r="34" spans="1:9">
      <c r="A34" s="158"/>
      <c r="B34" s="124"/>
      <c r="C34" s="122"/>
      <c r="D34" s="41">
        <v>32</v>
      </c>
      <c r="E34" s="100">
        <v>1836</v>
      </c>
      <c r="F34" s="100">
        <v>2674</v>
      </c>
      <c r="G34" s="100">
        <v>31</v>
      </c>
      <c r="H34" s="156">
        <v>0</v>
      </c>
      <c r="I34" s="168"/>
    </row>
    <row r="35" spans="1:9">
      <c r="A35" s="158"/>
      <c r="B35" s="124"/>
      <c r="C35" s="122"/>
      <c r="D35" s="41">
        <v>33</v>
      </c>
      <c r="E35" s="100">
        <v>1865</v>
      </c>
      <c r="F35" s="100">
        <v>2674</v>
      </c>
      <c r="G35" s="100">
        <v>32</v>
      </c>
      <c r="H35" s="156">
        <v>0</v>
      </c>
      <c r="I35" s="168"/>
    </row>
    <row r="36" spans="1:9">
      <c r="A36" s="158"/>
      <c r="B36" s="124"/>
      <c r="C36" s="122"/>
      <c r="D36" s="41">
        <v>34</v>
      </c>
      <c r="E36" s="100">
        <v>1895</v>
      </c>
      <c r="F36" s="100">
        <v>2674</v>
      </c>
      <c r="G36" s="100">
        <v>33</v>
      </c>
      <c r="H36" s="156">
        <v>0</v>
      </c>
      <c r="I36" s="168"/>
    </row>
    <row r="37" spans="1:9">
      <c r="A37" s="158"/>
      <c r="B37" s="124"/>
      <c r="C37" s="122"/>
      <c r="D37" s="41">
        <v>35</v>
      </c>
      <c r="E37" s="100">
        <v>1924</v>
      </c>
      <c r="F37" s="100">
        <v>2674</v>
      </c>
      <c r="G37" s="100">
        <v>34</v>
      </c>
      <c r="H37" s="156">
        <v>0</v>
      </c>
      <c r="I37" s="168"/>
    </row>
    <row r="38" spans="1:9">
      <c r="A38" s="158"/>
      <c r="B38" s="124"/>
      <c r="C38" s="122"/>
      <c r="D38" s="41">
        <v>36</v>
      </c>
      <c r="E38" s="100">
        <v>1954</v>
      </c>
      <c r="F38" s="100">
        <v>2674</v>
      </c>
      <c r="G38" s="100">
        <v>35</v>
      </c>
      <c r="H38" s="156">
        <v>0</v>
      </c>
      <c r="I38" s="168"/>
    </row>
    <row r="39" spans="1:9">
      <c r="A39" s="159"/>
      <c r="B39" s="124"/>
      <c r="C39" s="122"/>
      <c r="D39" s="41">
        <v>37</v>
      </c>
      <c r="E39" s="100">
        <v>1983</v>
      </c>
      <c r="F39" s="100">
        <v>2674</v>
      </c>
      <c r="G39" s="100">
        <v>36</v>
      </c>
      <c r="H39" s="156">
        <v>0</v>
      </c>
      <c r="I39" s="168"/>
    </row>
    <row r="40" spans="1:9">
      <c r="A40" s="157" t="s">
        <v>54</v>
      </c>
      <c r="B40" s="123" t="s">
        <v>60</v>
      </c>
      <c r="C40" s="122">
        <v>7</v>
      </c>
      <c r="D40" s="41">
        <v>1</v>
      </c>
      <c r="E40" s="100">
        <v>620</v>
      </c>
      <c r="F40" s="100">
        <v>2706</v>
      </c>
      <c r="G40" s="100">
        <v>0</v>
      </c>
      <c r="H40" s="156">
        <v>4</v>
      </c>
      <c r="I40" s="168"/>
    </row>
    <row r="41" spans="1:9">
      <c r="A41" s="158"/>
      <c r="B41" s="124"/>
      <c r="C41" s="122"/>
      <c r="D41" s="41">
        <v>2</v>
      </c>
      <c r="E41" s="100">
        <v>626</v>
      </c>
      <c r="F41" s="100">
        <v>2706</v>
      </c>
      <c r="G41" s="100">
        <v>1</v>
      </c>
      <c r="H41" s="156">
        <v>4</v>
      </c>
      <c r="I41" s="168"/>
    </row>
    <row r="42" spans="1:9">
      <c r="A42" s="158"/>
      <c r="B42" s="124"/>
      <c r="C42" s="122"/>
      <c r="D42" s="41">
        <v>3</v>
      </c>
      <c r="E42" s="100">
        <v>633</v>
      </c>
      <c r="F42" s="100">
        <v>2706</v>
      </c>
      <c r="G42" s="100">
        <v>2</v>
      </c>
      <c r="H42" s="156">
        <v>4</v>
      </c>
      <c r="I42" s="168"/>
    </row>
    <row r="43" spans="1:9">
      <c r="A43" s="158"/>
      <c r="B43" s="124"/>
      <c r="C43" s="122"/>
      <c r="D43" s="41">
        <v>4</v>
      </c>
      <c r="E43" s="100">
        <v>640</v>
      </c>
      <c r="F43" s="100">
        <v>2705</v>
      </c>
      <c r="G43" s="100">
        <v>3</v>
      </c>
      <c r="H43" s="156">
        <v>4</v>
      </c>
      <c r="I43" s="168"/>
    </row>
    <row r="44" spans="1:9">
      <c r="A44" s="158"/>
      <c r="B44" s="124"/>
      <c r="C44" s="122"/>
      <c r="D44" s="41">
        <v>5</v>
      </c>
      <c r="E44" s="100">
        <v>649</v>
      </c>
      <c r="F44" s="100">
        <v>2705</v>
      </c>
      <c r="G44" s="100">
        <v>4</v>
      </c>
      <c r="H44" s="156">
        <v>4</v>
      </c>
      <c r="I44" s="168"/>
    </row>
    <row r="45" spans="1:9">
      <c r="A45" s="158"/>
      <c r="B45" s="124"/>
      <c r="C45" s="122"/>
      <c r="D45" s="41">
        <v>6</v>
      </c>
      <c r="E45" s="100">
        <v>657</v>
      </c>
      <c r="F45" s="100">
        <v>2705</v>
      </c>
      <c r="G45" s="100">
        <v>5</v>
      </c>
      <c r="H45" s="156">
        <v>4</v>
      </c>
      <c r="I45" s="168"/>
    </row>
    <row r="46" spans="1:9">
      <c r="A46" s="159"/>
      <c r="B46" s="125"/>
      <c r="C46" s="122"/>
      <c r="D46" s="41">
        <v>7</v>
      </c>
      <c r="E46" s="101">
        <v>664</v>
      </c>
      <c r="F46" s="101">
        <v>2705</v>
      </c>
      <c r="G46" s="100">
        <v>6</v>
      </c>
      <c r="H46" s="156">
        <v>4</v>
      </c>
      <c r="I46" s="168"/>
    </row>
    <row r="47" spans="1:9">
      <c r="A47" s="157" t="s">
        <v>56</v>
      </c>
      <c r="B47" s="123" t="s">
        <v>59</v>
      </c>
      <c r="C47" s="123">
        <v>37</v>
      </c>
      <c r="D47" s="47">
        <v>1</v>
      </c>
      <c r="E47" s="48">
        <v>556</v>
      </c>
      <c r="F47" s="49">
        <v>3139</v>
      </c>
      <c r="G47" s="50">
        <v>0</v>
      </c>
      <c r="H47" s="156">
        <v>5</v>
      </c>
      <c r="I47" s="168"/>
    </row>
    <row r="48" spans="1:9">
      <c r="A48" s="158"/>
      <c r="B48" s="124"/>
      <c r="C48" s="124"/>
      <c r="D48" s="47">
        <v>2</v>
      </c>
      <c r="E48" s="51">
        <v>556</v>
      </c>
      <c r="F48" s="52">
        <v>3139</v>
      </c>
      <c r="G48" s="50">
        <v>1</v>
      </c>
      <c r="H48" s="156">
        <v>5</v>
      </c>
      <c r="I48" s="168"/>
    </row>
    <row r="49" spans="1:9">
      <c r="A49" s="158"/>
      <c r="B49" s="124"/>
      <c r="C49" s="124"/>
      <c r="D49" s="47">
        <v>3</v>
      </c>
      <c r="E49" s="48">
        <v>565</v>
      </c>
      <c r="F49" s="49">
        <v>3118</v>
      </c>
      <c r="G49" s="50">
        <v>2</v>
      </c>
      <c r="H49" s="156">
        <v>5</v>
      </c>
      <c r="I49" s="168"/>
    </row>
    <row r="50" spans="1:9">
      <c r="A50" s="158"/>
      <c r="B50" s="124"/>
      <c r="C50" s="124"/>
      <c r="D50" s="47">
        <v>4</v>
      </c>
      <c r="E50" s="51">
        <v>565</v>
      </c>
      <c r="F50" s="52">
        <v>3118</v>
      </c>
      <c r="G50" s="50">
        <v>3</v>
      </c>
      <c r="H50" s="156">
        <v>5</v>
      </c>
      <c r="I50" s="168"/>
    </row>
    <row r="51" spans="1:9">
      <c r="A51" s="158"/>
      <c r="B51" s="124"/>
      <c r="C51" s="124"/>
      <c r="D51" s="41">
        <v>5</v>
      </c>
      <c r="E51" s="102">
        <v>573</v>
      </c>
      <c r="F51" s="102">
        <v>3095</v>
      </c>
      <c r="G51" s="25">
        <v>4</v>
      </c>
      <c r="H51" s="156">
        <v>5</v>
      </c>
      <c r="I51" s="168"/>
    </row>
    <row r="52" spans="1:9">
      <c r="A52" s="158"/>
      <c r="B52" s="124"/>
      <c r="C52" s="124"/>
      <c r="D52" s="41">
        <v>6</v>
      </c>
      <c r="E52" s="25">
        <v>573</v>
      </c>
      <c r="F52" s="25">
        <v>3095</v>
      </c>
      <c r="G52" s="25">
        <v>5</v>
      </c>
      <c r="H52" s="156">
        <v>5</v>
      </c>
      <c r="I52" s="168"/>
    </row>
    <row r="53" spans="1:9">
      <c r="A53" s="158"/>
      <c r="B53" s="124"/>
      <c r="C53" s="124"/>
      <c r="D53" s="41">
        <v>7</v>
      </c>
      <c r="E53" s="25">
        <v>580</v>
      </c>
      <c r="F53" s="25">
        <v>3072</v>
      </c>
      <c r="G53" s="25">
        <v>6</v>
      </c>
      <c r="H53" s="156">
        <v>5</v>
      </c>
      <c r="I53" s="168"/>
    </row>
    <row r="54" spans="1:9">
      <c r="A54" s="158"/>
      <c r="B54" s="124"/>
      <c r="C54" s="124"/>
      <c r="D54" s="41">
        <v>8</v>
      </c>
      <c r="E54" s="25">
        <v>580</v>
      </c>
      <c r="F54" s="25">
        <v>3072</v>
      </c>
      <c r="G54" s="25">
        <v>7</v>
      </c>
      <c r="H54" s="156">
        <v>5</v>
      </c>
      <c r="I54" s="168"/>
    </row>
    <row r="55" spans="1:9">
      <c r="A55" s="158"/>
      <c r="B55" s="124"/>
      <c r="C55" s="124"/>
      <c r="D55" s="41">
        <v>9</v>
      </c>
      <c r="E55" s="25">
        <v>587</v>
      </c>
      <c r="F55" s="25">
        <v>3049</v>
      </c>
      <c r="G55" s="25">
        <v>8</v>
      </c>
      <c r="H55" s="156">
        <v>5</v>
      </c>
      <c r="I55" s="168"/>
    </row>
    <row r="56" spans="1:9">
      <c r="A56" s="158"/>
      <c r="B56" s="124"/>
      <c r="C56" s="124"/>
      <c r="D56" s="41">
        <v>10</v>
      </c>
      <c r="E56" s="25">
        <v>587</v>
      </c>
      <c r="F56" s="25">
        <v>3049</v>
      </c>
      <c r="G56" s="25">
        <v>9</v>
      </c>
      <c r="H56" s="156">
        <v>5</v>
      </c>
      <c r="I56" s="168"/>
    </row>
    <row r="57" spans="1:9">
      <c r="A57" s="158"/>
      <c r="B57" s="124"/>
      <c r="C57" s="124"/>
      <c r="D57" s="41">
        <v>11</v>
      </c>
      <c r="E57" s="25">
        <v>594</v>
      </c>
      <c r="F57" s="25">
        <v>3026</v>
      </c>
      <c r="G57" s="25">
        <v>10</v>
      </c>
      <c r="H57" s="156">
        <v>5</v>
      </c>
      <c r="I57" s="168"/>
    </row>
    <row r="58" spans="1:9">
      <c r="A58" s="158"/>
      <c r="B58" s="124"/>
      <c r="C58" s="124"/>
      <c r="D58" s="41">
        <v>12</v>
      </c>
      <c r="E58" s="25">
        <v>594</v>
      </c>
      <c r="F58" s="25">
        <v>3026</v>
      </c>
      <c r="G58" s="25">
        <v>11</v>
      </c>
      <c r="H58" s="156">
        <v>5</v>
      </c>
      <c r="I58" s="168"/>
    </row>
    <row r="59" spans="1:9">
      <c r="A59" s="158"/>
      <c r="B59" s="124"/>
      <c r="C59" s="124"/>
      <c r="D59" s="41">
        <v>13</v>
      </c>
      <c r="E59" s="25">
        <v>601</v>
      </c>
      <c r="F59" s="25">
        <v>3003</v>
      </c>
      <c r="G59" s="25">
        <v>12</v>
      </c>
      <c r="H59" s="156">
        <v>5</v>
      </c>
      <c r="I59" s="168"/>
    </row>
    <row r="60" spans="1:9">
      <c r="A60" s="158"/>
      <c r="B60" s="124"/>
      <c r="C60" s="124"/>
      <c r="D60" s="41">
        <v>14</v>
      </c>
      <c r="E60" s="25">
        <v>601</v>
      </c>
      <c r="F60" s="25">
        <v>3003</v>
      </c>
      <c r="G60" s="25">
        <v>13</v>
      </c>
      <c r="H60" s="156">
        <v>5</v>
      </c>
      <c r="I60" s="168"/>
    </row>
    <row r="61" spans="1:9">
      <c r="A61" s="158"/>
      <c r="B61" s="124"/>
      <c r="C61" s="124"/>
      <c r="D61" s="41">
        <v>15</v>
      </c>
      <c r="E61" s="25">
        <v>608</v>
      </c>
      <c r="F61" s="25">
        <v>2979</v>
      </c>
      <c r="G61" s="25">
        <v>14</v>
      </c>
      <c r="H61" s="156">
        <v>5</v>
      </c>
      <c r="I61" s="168"/>
    </row>
    <row r="62" spans="1:9">
      <c r="A62" s="158"/>
      <c r="B62" s="124"/>
      <c r="C62" s="124"/>
      <c r="D62" s="41">
        <v>16</v>
      </c>
      <c r="E62" s="25">
        <v>608</v>
      </c>
      <c r="F62" s="25">
        <v>2979</v>
      </c>
      <c r="G62" s="25">
        <v>15</v>
      </c>
      <c r="H62" s="156">
        <v>5</v>
      </c>
      <c r="I62" s="168"/>
    </row>
    <row r="63" spans="1:9">
      <c r="A63" s="158"/>
      <c r="B63" s="124"/>
      <c r="C63" s="124"/>
      <c r="D63" s="41">
        <v>17</v>
      </c>
      <c r="E63" s="25">
        <v>616</v>
      </c>
      <c r="F63" s="25">
        <v>2956</v>
      </c>
      <c r="G63" s="25">
        <v>16</v>
      </c>
      <c r="H63" s="156">
        <v>5</v>
      </c>
      <c r="I63" s="168"/>
    </row>
    <row r="64" spans="1:9">
      <c r="A64" s="158"/>
      <c r="B64" s="124"/>
      <c r="C64" s="124"/>
      <c r="D64" s="41">
        <v>18</v>
      </c>
      <c r="E64" s="25">
        <v>616</v>
      </c>
      <c r="F64" s="25">
        <v>2956</v>
      </c>
      <c r="G64" s="25">
        <v>17</v>
      </c>
      <c r="H64" s="156">
        <v>5</v>
      </c>
      <c r="I64" s="168"/>
    </row>
    <row r="65" spans="1:9">
      <c r="A65" s="158"/>
      <c r="B65" s="124"/>
      <c r="C65" s="124"/>
      <c r="D65" s="41">
        <v>19</v>
      </c>
      <c r="E65" s="25">
        <v>624</v>
      </c>
      <c r="F65" s="25">
        <v>2933</v>
      </c>
      <c r="G65" s="25">
        <v>18</v>
      </c>
      <c r="H65" s="156">
        <v>5</v>
      </c>
      <c r="I65" s="168"/>
    </row>
    <row r="66" spans="1:9">
      <c r="A66" s="158"/>
      <c r="B66" s="124"/>
      <c r="C66" s="124"/>
      <c r="D66" s="41">
        <v>20</v>
      </c>
      <c r="E66" s="25">
        <v>624</v>
      </c>
      <c r="F66" s="25">
        <v>2933</v>
      </c>
      <c r="G66" s="25">
        <v>19</v>
      </c>
      <c r="H66" s="156">
        <v>5</v>
      </c>
      <c r="I66" s="168"/>
    </row>
    <row r="67" spans="1:9">
      <c r="A67" s="158"/>
      <c r="B67" s="124"/>
      <c r="C67" s="124"/>
      <c r="D67" s="41">
        <v>21</v>
      </c>
      <c r="E67" s="25">
        <v>632</v>
      </c>
      <c r="F67" s="25">
        <v>2911</v>
      </c>
      <c r="G67" s="25">
        <v>20</v>
      </c>
      <c r="H67" s="156">
        <v>5</v>
      </c>
      <c r="I67" s="168"/>
    </row>
    <row r="68" spans="1:9">
      <c r="A68" s="158"/>
      <c r="B68" s="124"/>
      <c r="C68" s="124"/>
      <c r="D68" s="41">
        <v>22</v>
      </c>
      <c r="E68" s="25">
        <v>632</v>
      </c>
      <c r="F68" s="25">
        <v>2911</v>
      </c>
      <c r="G68" s="25">
        <v>21</v>
      </c>
      <c r="H68" s="156">
        <v>5</v>
      </c>
      <c r="I68" s="168"/>
    </row>
    <row r="69" spans="1:9">
      <c r="A69" s="158"/>
      <c r="B69" s="124"/>
      <c r="C69" s="124"/>
      <c r="D69" s="41">
        <v>23</v>
      </c>
      <c r="E69" s="100">
        <v>640</v>
      </c>
      <c r="F69" s="100">
        <v>2890</v>
      </c>
      <c r="G69" s="100">
        <v>22</v>
      </c>
      <c r="H69" s="156">
        <v>5</v>
      </c>
      <c r="I69" s="168"/>
    </row>
    <row r="70" spans="1:9">
      <c r="A70" s="158"/>
      <c r="B70" s="124"/>
      <c r="C70" s="124"/>
      <c r="D70" s="41">
        <v>24</v>
      </c>
      <c r="E70" s="100">
        <v>648</v>
      </c>
      <c r="F70" s="100">
        <v>2868</v>
      </c>
      <c r="G70" s="100">
        <v>23</v>
      </c>
      <c r="H70" s="156">
        <v>5</v>
      </c>
      <c r="I70" s="168"/>
    </row>
    <row r="71" spans="1:9">
      <c r="A71" s="158"/>
      <c r="B71" s="124"/>
      <c r="C71" s="124"/>
      <c r="D71" s="41">
        <v>25</v>
      </c>
      <c r="E71" s="100">
        <v>657</v>
      </c>
      <c r="F71" s="100">
        <v>2846</v>
      </c>
      <c r="G71" s="100">
        <v>24</v>
      </c>
      <c r="H71" s="156">
        <v>5</v>
      </c>
      <c r="I71" s="168"/>
    </row>
    <row r="72" spans="1:9">
      <c r="A72" s="158"/>
      <c r="B72" s="124"/>
      <c r="C72" s="124"/>
      <c r="D72" s="41">
        <v>26</v>
      </c>
      <c r="E72" s="100">
        <v>667</v>
      </c>
      <c r="F72" s="100">
        <v>2824</v>
      </c>
      <c r="G72" s="100">
        <v>25</v>
      </c>
      <c r="H72" s="156">
        <v>5</v>
      </c>
      <c r="I72" s="168"/>
    </row>
    <row r="73" spans="1:9">
      <c r="A73" s="158"/>
      <c r="B73" s="124"/>
      <c r="C73" s="124"/>
      <c r="D73" s="41">
        <v>27</v>
      </c>
      <c r="E73" s="100">
        <v>677</v>
      </c>
      <c r="F73" s="100">
        <v>2802</v>
      </c>
      <c r="G73" s="100">
        <v>26</v>
      </c>
      <c r="H73" s="156">
        <v>5</v>
      </c>
      <c r="I73" s="168"/>
    </row>
    <row r="74" spans="1:9">
      <c r="A74" s="158"/>
      <c r="B74" s="124"/>
      <c r="C74" s="124"/>
      <c r="D74" s="41">
        <v>28</v>
      </c>
      <c r="E74" s="100">
        <v>687</v>
      </c>
      <c r="F74" s="100">
        <v>2781</v>
      </c>
      <c r="G74" s="100">
        <v>27</v>
      </c>
      <c r="H74" s="156">
        <v>5</v>
      </c>
      <c r="I74" s="168"/>
    </row>
    <row r="75" spans="1:9">
      <c r="A75" s="158"/>
      <c r="B75" s="124"/>
      <c r="C75" s="124"/>
      <c r="D75" s="41">
        <v>29</v>
      </c>
      <c r="E75" s="100">
        <v>697</v>
      </c>
      <c r="F75" s="100">
        <v>2762</v>
      </c>
      <c r="G75" s="100">
        <v>28</v>
      </c>
      <c r="H75" s="156">
        <v>5</v>
      </c>
      <c r="I75" s="168"/>
    </row>
    <row r="76" spans="1:9">
      <c r="A76" s="158"/>
      <c r="B76" s="124"/>
      <c r="C76" s="124"/>
      <c r="D76" s="41">
        <v>30</v>
      </c>
      <c r="E76" s="100">
        <v>708</v>
      </c>
      <c r="F76" s="100">
        <v>2744</v>
      </c>
      <c r="G76" s="100">
        <v>29</v>
      </c>
      <c r="H76" s="156">
        <v>5</v>
      </c>
      <c r="I76" s="168"/>
    </row>
    <row r="77" spans="1:9">
      <c r="A77" s="158"/>
      <c r="B77" s="124"/>
      <c r="C77" s="124"/>
      <c r="D77" s="41">
        <v>31</v>
      </c>
      <c r="E77" s="100">
        <v>724</v>
      </c>
      <c r="F77" s="100">
        <v>2729</v>
      </c>
      <c r="G77" s="100">
        <v>30</v>
      </c>
      <c r="H77" s="156">
        <v>5</v>
      </c>
      <c r="I77" s="168"/>
    </row>
    <row r="78" spans="1:9">
      <c r="A78" s="158"/>
      <c r="B78" s="124"/>
      <c r="C78" s="124"/>
      <c r="D78" s="41">
        <v>32</v>
      </c>
      <c r="E78" s="100">
        <v>743</v>
      </c>
      <c r="F78" s="100">
        <v>2716</v>
      </c>
      <c r="G78" s="100">
        <v>31</v>
      </c>
      <c r="H78" s="156">
        <v>5</v>
      </c>
      <c r="I78" s="168"/>
    </row>
    <row r="79" spans="1:9">
      <c r="A79" s="158"/>
      <c r="B79" s="124"/>
      <c r="C79" s="124"/>
      <c r="D79" s="41">
        <v>33</v>
      </c>
      <c r="E79" s="100">
        <v>764</v>
      </c>
      <c r="F79" s="100">
        <v>2708</v>
      </c>
      <c r="G79" s="100">
        <v>32</v>
      </c>
      <c r="H79" s="156">
        <v>5</v>
      </c>
      <c r="I79" s="168"/>
    </row>
    <row r="80" spans="1:9">
      <c r="A80" s="158"/>
      <c r="B80" s="124"/>
      <c r="C80" s="124"/>
      <c r="D80" s="41">
        <v>34</v>
      </c>
      <c r="E80" s="100">
        <v>786</v>
      </c>
      <c r="F80" s="100">
        <v>2703</v>
      </c>
      <c r="G80" s="100">
        <v>33</v>
      </c>
      <c r="H80" s="156">
        <v>5</v>
      </c>
      <c r="I80" s="168"/>
    </row>
    <row r="81" spans="1:9">
      <c r="A81" s="158"/>
      <c r="B81" s="124"/>
      <c r="C81" s="124"/>
      <c r="D81" s="41">
        <v>35</v>
      </c>
      <c r="E81" s="100">
        <v>809</v>
      </c>
      <c r="F81" s="100">
        <v>2699</v>
      </c>
      <c r="G81" s="100">
        <v>34</v>
      </c>
      <c r="H81" s="156">
        <v>5</v>
      </c>
      <c r="I81" s="168"/>
    </row>
    <row r="82" spans="1:9">
      <c r="A82" s="158"/>
      <c r="B82" s="124"/>
      <c r="C82" s="124"/>
      <c r="D82" s="41">
        <v>36</v>
      </c>
      <c r="E82" s="100">
        <v>832</v>
      </c>
      <c r="F82" s="100">
        <v>2697</v>
      </c>
      <c r="G82" s="100">
        <v>35</v>
      </c>
      <c r="H82" s="156">
        <v>5</v>
      </c>
      <c r="I82" s="168"/>
    </row>
    <row r="83" spans="1:9">
      <c r="A83" s="159"/>
      <c r="B83" s="125"/>
      <c r="C83" s="125"/>
      <c r="D83" s="41">
        <v>37</v>
      </c>
      <c r="E83" s="100">
        <v>855</v>
      </c>
      <c r="F83" s="100">
        <v>2695</v>
      </c>
      <c r="G83" s="100">
        <v>36</v>
      </c>
      <c r="H83" s="156">
        <v>5</v>
      </c>
      <c r="I83" s="168"/>
    </row>
    <row r="84" spans="1:9">
      <c r="A84" s="157" t="s">
        <v>57</v>
      </c>
      <c r="B84" s="123" t="s">
        <v>58</v>
      </c>
      <c r="C84" s="123">
        <v>6</v>
      </c>
      <c r="D84" s="41">
        <v>1</v>
      </c>
      <c r="E84" s="100">
        <v>691</v>
      </c>
      <c r="F84" s="100">
        <v>2907</v>
      </c>
      <c r="G84" s="100">
        <v>8</v>
      </c>
      <c r="H84" s="156">
        <v>4</v>
      </c>
      <c r="I84" s="168"/>
    </row>
    <row r="85" spans="1:9">
      <c r="A85" s="158"/>
      <c r="B85" s="124"/>
      <c r="C85" s="124"/>
      <c r="D85" s="41">
        <v>2</v>
      </c>
      <c r="E85" s="100">
        <v>691</v>
      </c>
      <c r="F85" s="100">
        <v>2907</v>
      </c>
      <c r="G85" s="100">
        <v>9</v>
      </c>
      <c r="H85" s="156">
        <v>4</v>
      </c>
      <c r="I85" s="168"/>
    </row>
    <row r="86" spans="1:9">
      <c r="A86" s="158"/>
      <c r="B86" s="124"/>
      <c r="C86" s="124"/>
      <c r="D86" s="41">
        <v>3</v>
      </c>
      <c r="E86" s="100">
        <v>691</v>
      </c>
      <c r="F86" s="100">
        <v>2907</v>
      </c>
      <c r="G86" s="100">
        <v>10</v>
      </c>
      <c r="H86" s="156">
        <v>4</v>
      </c>
      <c r="I86" s="168"/>
    </row>
    <row r="87" spans="1:9">
      <c r="A87" s="158"/>
      <c r="B87" s="124"/>
      <c r="C87" s="124"/>
      <c r="D87" s="41">
        <v>4</v>
      </c>
      <c r="E87" s="100">
        <v>691</v>
      </c>
      <c r="F87" s="100">
        <v>2907</v>
      </c>
      <c r="G87" s="100">
        <v>11</v>
      </c>
      <c r="H87" s="156">
        <v>4</v>
      </c>
      <c r="I87" s="168"/>
    </row>
    <row r="88" spans="1:9">
      <c r="A88" s="158"/>
      <c r="B88" s="124"/>
      <c r="C88" s="124"/>
      <c r="D88" s="41">
        <v>5</v>
      </c>
      <c r="E88" s="100">
        <v>691</v>
      </c>
      <c r="F88" s="100">
        <v>2907</v>
      </c>
      <c r="G88" s="100">
        <v>12</v>
      </c>
      <c r="H88" s="156">
        <v>4</v>
      </c>
      <c r="I88" s="168"/>
    </row>
    <row r="89" spans="1:9">
      <c r="A89" s="159"/>
      <c r="B89" s="125"/>
      <c r="C89" s="125"/>
      <c r="D89" s="41">
        <v>6</v>
      </c>
      <c r="E89" s="100">
        <v>691</v>
      </c>
      <c r="F89" s="100">
        <v>2907</v>
      </c>
      <c r="G89" s="100">
        <v>13</v>
      </c>
      <c r="H89" s="156">
        <v>4</v>
      </c>
      <c r="I89" s="168"/>
    </row>
    <row r="90" spans="1:9">
      <c r="A90" s="157" t="s">
        <v>61</v>
      </c>
      <c r="B90" s="123" t="s">
        <v>84</v>
      </c>
      <c r="C90" s="123">
        <v>6</v>
      </c>
      <c r="D90" s="41">
        <v>1</v>
      </c>
      <c r="E90" s="100">
        <v>803</v>
      </c>
      <c r="F90" s="100">
        <v>2723</v>
      </c>
      <c r="G90" s="100">
        <v>0</v>
      </c>
      <c r="H90" s="156">
        <v>2</v>
      </c>
      <c r="I90" s="168"/>
    </row>
    <row r="91" spans="1:9">
      <c r="A91" s="158"/>
      <c r="B91" s="124"/>
      <c r="C91" s="124"/>
      <c r="D91" s="41">
        <v>2</v>
      </c>
      <c r="E91" s="100">
        <v>803</v>
      </c>
      <c r="F91" s="100">
        <v>2723</v>
      </c>
      <c r="G91" s="100">
        <v>1</v>
      </c>
      <c r="H91" s="156">
        <v>2</v>
      </c>
      <c r="I91" s="168"/>
    </row>
    <row r="92" spans="1:9">
      <c r="A92" s="158"/>
      <c r="B92" s="124"/>
      <c r="C92" s="124"/>
      <c r="D92" s="41">
        <v>3</v>
      </c>
      <c r="E92" s="100">
        <v>833</v>
      </c>
      <c r="F92" s="100">
        <v>2720</v>
      </c>
      <c r="G92" s="100">
        <v>2</v>
      </c>
      <c r="H92" s="156">
        <v>2</v>
      </c>
      <c r="I92" s="168"/>
    </row>
    <row r="93" spans="1:9">
      <c r="A93" s="158"/>
      <c r="B93" s="124"/>
      <c r="C93" s="124"/>
      <c r="D93" s="41">
        <v>4</v>
      </c>
      <c r="E93" s="100">
        <v>833</v>
      </c>
      <c r="F93" s="100">
        <v>2720</v>
      </c>
      <c r="G93" s="100">
        <v>3</v>
      </c>
      <c r="H93" s="156">
        <v>2</v>
      </c>
      <c r="I93" s="168"/>
    </row>
    <row r="94" spans="1:9">
      <c r="A94" s="158"/>
      <c r="B94" s="124"/>
      <c r="C94" s="124"/>
      <c r="D94" s="41">
        <v>5</v>
      </c>
      <c r="E94" s="100">
        <v>863</v>
      </c>
      <c r="F94" s="100">
        <v>2718</v>
      </c>
      <c r="G94" s="100">
        <v>4</v>
      </c>
      <c r="H94" s="156">
        <v>2</v>
      </c>
      <c r="I94" s="168"/>
    </row>
    <row r="95" spans="1:9">
      <c r="A95" s="159"/>
      <c r="B95" s="125"/>
      <c r="C95" s="125"/>
      <c r="D95" s="41">
        <v>6</v>
      </c>
      <c r="E95" s="100">
        <v>863</v>
      </c>
      <c r="F95" s="100">
        <v>2718</v>
      </c>
      <c r="G95" s="100">
        <v>5</v>
      </c>
      <c r="H95" s="156">
        <v>2</v>
      </c>
      <c r="I95" s="168"/>
    </row>
    <row r="96" spans="1:9">
      <c r="A96" s="157" t="s">
        <v>62</v>
      </c>
      <c r="B96" s="123" t="s">
        <v>85</v>
      </c>
      <c r="C96" s="123">
        <v>20</v>
      </c>
      <c r="D96" s="41">
        <v>1</v>
      </c>
      <c r="E96" s="100">
        <v>927</v>
      </c>
      <c r="F96" s="100">
        <v>2714</v>
      </c>
      <c r="G96" s="100">
        <v>8</v>
      </c>
      <c r="H96" s="156">
        <v>2</v>
      </c>
      <c r="I96" s="168"/>
    </row>
    <row r="97" spans="1:9">
      <c r="A97" s="158"/>
      <c r="B97" s="124"/>
      <c r="C97" s="124"/>
      <c r="D97" s="41">
        <v>2</v>
      </c>
      <c r="E97" s="100">
        <v>927</v>
      </c>
      <c r="F97" s="100">
        <v>2714</v>
      </c>
      <c r="G97" s="100">
        <v>9</v>
      </c>
      <c r="H97" s="156">
        <v>2</v>
      </c>
      <c r="I97" s="168"/>
    </row>
    <row r="98" spans="1:9">
      <c r="A98" s="158"/>
      <c r="B98" s="124"/>
      <c r="C98" s="124"/>
      <c r="D98" s="41">
        <v>3</v>
      </c>
      <c r="E98" s="100">
        <v>958</v>
      </c>
      <c r="F98" s="100">
        <v>2712</v>
      </c>
      <c r="G98" s="100">
        <v>10</v>
      </c>
      <c r="H98" s="156">
        <v>2</v>
      </c>
      <c r="I98" s="168"/>
    </row>
    <row r="99" spans="1:9">
      <c r="A99" s="158"/>
      <c r="B99" s="124"/>
      <c r="C99" s="124"/>
      <c r="D99" s="41">
        <v>4</v>
      </c>
      <c r="E99" s="100">
        <v>958</v>
      </c>
      <c r="F99" s="100">
        <v>2712</v>
      </c>
      <c r="G99" s="100">
        <v>11</v>
      </c>
      <c r="H99" s="156">
        <v>2</v>
      </c>
      <c r="I99" s="168"/>
    </row>
    <row r="100" spans="1:9">
      <c r="A100" s="158"/>
      <c r="B100" s="124"/>
      <c r="C100" s="124"/>
      <c r="D100" s="41">
        <v>5</v>
      </c>
      <c r="E100" s="100">
        <v>989</v>
      </c>
      <c r="F100" s="100">
        <v>2710</v>
      </c>
      <c r="G100" s="100">
        <v>12</v>
      </c>
      <c r="H100" s="156">
        <v>2</v>
      </c>
      <c r="I100" s="168"/>
    </row>
    <row r="101" spans="1:9">
      <c r="A101" s="158"/>
      <c r="B101" s="124"/>
      <c r="C101" s="124"/>
      <c r="D101" s="41">
        <v>6</v>
      </c>
      <c r="E101" s="100">
        <v>989</v>
      </c>
      <c r="F101" s="100">
        <v>2710</v>
      </c>
      <c r="G101" s="100">
        <v>13</v>
      </c>
      <c r="H101" s="156">
        <v>2</v>
      </c>
      <c r="I101" s="168"/>
    </row>
    <row r="102" spans="1:9">
      <c r="A102" s="158"/>
      <c r="B102" s="124"/>
      <c r="C102" s="124"/>
      <c r="D102" s="41">
        <v>7</v>
      </c>
      <c r="E102" s="100">
        <v>1021</v>
      </c>
      <c r="F102" s="100">
        <v>2708</v>
      </c>
      <c r="G102" s="100">
        <v>0</v>
      </c>
      <c r="H102" s="156">
        <v>3</v>
      </c>
      <c r="I102" s="168"/>
    </row>
    <row r="103" spans="1:9">
      <c r="A103" s="158"/>
      <c r="B103" s="124"/>
      <c r="C103" s="124"/>
      <c r="D103" s="41">
        <v>8</v>
      </c>
      <c r="E103" s="100">
        <v>1021</v>
      </c>
      <c r="F103" s="100">
        <v>2708</v>
      </c>
      <c r="G103" s="100">
        <v>1</v>
      </c>
      <c r="H103" s="156">
        <v>3</v>
      </c>
      <c r="I103" s="168"/>
    </row>
    <row r="104" spans="1:9">
      <c r="A104" s="158"/>
      <c r="B104" s="124"/>
      <c r="C104" s="124"/>
      <c r="D104" s="41">
        <v>9</v>
      </c>
      <c r="E104" s="100">
        <v>1052</v>
      </c>
      <c r="F104" s="100">
        <v>2707</v>
      </c>
      <c r="G104" s="100">
        <v>2</v>
      </c>
      <c r="H104" s="156">
        <v>3</v>
      </c>
      <c r="I104" s="168"/>
    </row>
    <row r="105" spans="1:9">
      <c r="A105" s="158"/>
      <c r="B105" s="124"/>
      <c r="C105" s="124"/>
      <c r="D105" s="41">
        <v>10</v>
      </c>
      <c r="E105" s="100">
        <v>1052</v>
      </c>
      <c r="F105" s="100">
        <v>2707</v>
      </c>
      <c r="G105" s="100">
        <v>3</v>
      </c>
      <c r="H105" s="156">
        <v>3</v>
      </c>
      <c r="I105" s="168"/>
    </row>
    <row r="106" spans="1:9">
      <c r="A106" s="158"/>
      <c r="B106" s="124"/>
      <c r="C106" s="124"/>
      <c r="D106" s="41">
        <v>11</v>
      </c>
      <c r="E106" s="100">
        <v>1083</v>
      </c>
      <c r="F106" s="100">
        <v>2706</v>
      </c>
      <c r="G106" s="100">
        <v>4</v>
      </c>
      <c r="H106" s="156">
        <v>3</v>
      </c>
      <c r="I106" s="168"/>
    </row>
    <row r="107" spans="1:9">
      <c r="A107" s="158"/>
      <c r="B107" s="124"/>
      <c r="C107" s="124"/>
      <c r="D107" s="41">
        <v>12</v>
      </c>
      <c r="E107" s="100">
        <v>1083</v>
      </c>
      <c r="F107" s="100">
        <v>2706</v>
      </c>
      <c r="G107" s="100">
        <v>5</v>
      </c>
      <c r="H107" s="156">
        <v>3</v>
      </c>
      <c r="I107" s="168"/>
    </row>
    <row r="108" spans="1:9">
      <c r="A108" s="158"/>
      <c r="B108" s="124"/>
      <c r="C108" s="124"/>
      <c r="D108" s="41">
        <v>13</v>
      </c>
      <c r="E108" s="100">
        <v>1114</v>
      </c>
      <c r="F108" s="100">
        <v>2705</v>
      </c>
      <c r="G108" s="100">
        <v>6</v>
      </c>
      <c r="H108" s="156">
        <v>3</v>
      </c>
      <c r="I108" s="168"/>
    </row>
    <row r="109" spans="1:9">
      <c r="A109" s="158"/>
      <c r="B109" s="124"/>
      <c r="C109" s="124"/>
      <c r="D109" s="41">
        <v>14</v>
      </c>
      <c r="E109" s="100">
        <v>1114</v>
      </c>
      <c r="F109" s="100">
        <v>2705</v>
      </c>
      <c r="G109" s="100">
        <v>7</v>
      </c>
      <c r="H109" s="156">
        <v>3</v>
      </c>
      <c r="I109" s="168"/>
    </row>
    <row r="110" spans="1:9">
      <c r="A110" s="158"/>
      <c r="B110" s="124"/>
      <c r="C110" s="124"/>
      <c r="D110" s="41">
        <v>15</v>
      </c>
      <c r="E110" s="100">
        <v>1145</v>
      </c>
      <c r="F110" s="100">
        <v>2704</v>
      </c>
      <c r="G110" s="100">
        <v>8</v>
      </c>
      <c r="H110" s="156">
        <v>3</v>
      </c>
      <c r="I110" s="168"/>
    </row>
    <row r="111" spans="1:9">
      <c r="A111" s="158"/>
      <c r="B111" s="124"/>
      <c r="C111" s="124"/>
      <c r="D111" s="41">
        <v>16</v>
      </c>
      <c r="E111" s="100">
        <v>1145</v>
      </c>
      <c r="F111" s="100">
        <v>2704</v>
      </c>
      <c r="G111" s="100">
        <v>9</v>
      </c>
      <c r="H111" s="156">
        <v>3</v>
      </c>
      <c r="I111" s="168"/>
    </row>
    <row r="112" spans="1:9">
      <c r="A112" s="158"/>
      <c r="B112" s="124"/>
      <c r="C112" s="124"/>
      <c r="D112" s="41">
        <v>17</v>
      </c>
      <c r="E112" s="100">
        <v>1176</v>
      </c>
      <c r="F112" s="100">
        <v>2703</v>
      </c>
      <c r="G112" s="100">
        <v>10</v>
      </c>
      <c r="H112" s="156">
        <v>3</v>
      </c>
      <c r="I112" s="168"/>
    </row>
    <row r="113" spans="1:9">
      <c r="A113" s="158"/>
      <c r="B113" s="124"/>
      <c r="C113" s="124"/>
      <c r="D113" s="41">
        <v>18</v>
      </c>
      <c r="E113" s="100">
        <v>1176</v>
      </c>
      <c r="F113" s="100">
        <v>2703</v>
      </c>
      <c r="G113" s="100">
        <v>11</v>
      </c>
      <c r="H113" s="156">
        <v>3</v>
      </c>
      <c r="I113" s="168"/>
    </row>
    <row r="114" spans="1:9">
      <c r="A114" s="158"/>
      <c r="B114" s="124"/>
      <c r="C114" s="124"/>
      <c r="D114" s="41">
        <v>19</v>
      </c>
      <c r="E114" s="100">
        <v>1207</v>
      </c>
      <c r="F114" s="100">
        <v>2702</v>
      </c>
      <c r="G114" s="100">
        <v>12</v>
      </c>
      <c r="H114" s="156">
        <v>3</v>
      </c>
      <c r="I114" s="168"/>
    </row>
    <row r="115" spans="1:9">
      <c r="A115" s="159"/>
      <c r="B115" s="125"/>
      <c r="C115" s="125"/>
      <c r="D115" s="41">
        <v>20</v>
      </c>
      <c r="E115" s="100">
        <v>1207</v>
      </c>
      <c r="F115" s="100">
        <v>2702</v>
      </c>
      <c r="G115" s="100">
        <v>13</v>
      </c>
      <c r="H115" s="156">
        <v>3</v>
      </c>
      <c r="I115" s="168"/>
    </row>
    <row r="116" spans="1:9">
      <c r="A116" s="160" t="s">
        <v>63</v>
      </c>
      <c r="B116" s="100" t="s">
        <v>64</v>
      </c>
      <c r="C116" s="100">
        <v>1</v>
      </c>
      <c r="D116" s="41">
        <v>1</v>
      </c>
      <c r="E116" s="100">
        <v>2000</v>
      </c>
      <c r="F116" s="100">
        <v>3900</v>
      </c>
      <c r="G116" s="100">
        <v>18</v>
      </c>
      <c r="H116" s="156">
        <v>3</v>
      </c>
      <c r="I116" s="168"/>
    </row>
    <row r="117" spans="1:9">
      <c r="A117" s="158" t="s">
        <v>122</v>
      </c>
      <c r="B117" s="126" t="s">
        <v>124</v>
      </c>
      <c r="C117" s="122">
        <v>37</v>
      </c>
      <c r="D117" s="42">
        <v>1</v>
      </c>
      <c r="E117" s="100">
        <v>3064</v>
      </c>
      <c r="F117" s="100">
        <v>2690</v>
      </c>
      <c r="G117" s="100">
        <v>36</v>
      </c>
      <c r="H117" s="156">
        <v>1</v>
      </c>
      <c r="I117" s="168"/>
    </row>
    <row r="118" spans="1:9">
      <c r="A118" s="158"/>
      <c r="B118" s="124"/>
      <c r="C118" s="122"/>
      <c r="D118" s="42">
        <v>2</v>
      </c>
      <c r="E118" s="100">
        <v>3036</v>
      </c>
      <c r="F118" s="100">
        <v>2688</v>
      </c>
      <c r="G118" s="100">
        <v>35</v>
      </c>
      <c r="H118" s="156">
        <v>1</v>
      </c>
      <c r="I118" s="168"/>
    </row>
    <row r="119" spans="1:9">
      <c r="A119" s="158"/>
      <c r="B119" s="124"/>
      <c r="C119" s="122"/>
      <c r="D119" s="42">
        <v>3</v>
      </c>
      <c r="E119" s="100">
        <v>3007</v>
      </c>
      <c r="F119" s="100">
        <v>2687</v>
      </c>
      <c r="G119" s="100">
        <v>34</v>
      </c>
      <c r="H119" s="156">
        <v>1</v>
      </c>
      <c r="I119" s="168"/>
    </row>
    <row r="120" spans="1:9">
      <c r="A120" s="158"/>
      <c r="B120" s="124"/>
      <c r="C120" s="122"/>
      <c r="D120" s="42">
        <v>4</v>
      </c>
      <c r="E120" s="100">
        <v>2979</v>
      </c>
      <c r="F120" s="100">
        <v>2686</v>
      </c>
      <c r="G120" s="100">
        <v>33</v>
      </c>
      <c r="H120" s="156">
        <v>1</v>
      </c>
      <c r="I120" s="168"/>
    </row>
    <row r="121" spans="1:9">
      <c r="A121" s="158"/>
      <c r="B121" s="124"/>
      <c r="C121" s="122"/>
      <c r="D121" s="42">
        <v>5</v>
      </c>
      <c r="E121" s="100">
        <v>2950</v>
      </c>
      <c r="F121" s="100">
        <v>2685</v>
      </c>
      <c r="G121" s="100">
        <v>32</v>
      </c>
      <c r="H121" s="156">
        <v>1</v>
      </c>
      <c r="I121" s="168"/>
    </row>
    <row r="122" spans="1:9">
      <c r="A122" s="158"/>
      <c r="B122" s="124"/>
      <c r="C122" s="122"/>
      <c r="D122" s="42">
        <v>6</v>
      </c>
      <c r="E122" s="100">
        <v>2922</v>
      </c>
      <c r="F122" s="100">
        <v>2684</v>
      </c>
      <c r="G122" s="100">
        <v>31</v>
      </c>
      <c r="H122" s="156">
        <v>1</v>
      </c>
      <c r="I122" s="168"/>
    </row>
    <row r="123" spans="1:9">
      <c r="A123" s="158"/>
      <c r="B123" s="124"/>
      <c r="C123" s="122"/>
      <c r="D123" s="42">
        <v>7</v>
      </c>
      <c r="E123" s="100">
        <v>2893</v>
      </c>
      <c r="F123" s="100">
        <v>2683</v>
      </c>
      <c r="G123" s="100">
        <v>30</v>
      </c>
      <c r="H123" s="156">
        <v>1</v>
      </c>
      <c r="I123" s="168"/>
    </row>
    <row r="124" spans="1:9">
      <c r="A124" s="158"/>
      <c r="B124" s="124"/>
      <c r="C124" s="122"/>
      <c r="D124" s="42">
        <v>8</v>
      </c>
      <c r="E124" s="100">
        <v>2864</v>
      </c>
      <c r="F124" s="100">
        <v>2682</v>
      </c>
      <c r="G124" s="100">
        <v>29</v>
      </c>
      <c r="H124" s="156">
        <v>1</v>
      </c>
      <c r="I124" s="168"/>
    </row>
    <row r="125" spans="1:9">
      <c r="A125" s="158"/>
      <c r="B125" s="124"/>
      <c r="C125" s="122"/>
      <c r="D125" s="42">
        <v>9</v>
      </c>
      <c r="E125" s="100">
        <v>2836</v>
      </c>
      <c r="F125" s="100">
        <v>2681</v>
      </c>
      <c r="G125" s="100">
        <v>28</v>
      </c>
      <c r="H125" s="156">
        <v>1</v>
      </c>
      <c r="I125" s="168"/>
    </row>
    <row r="126" spans="1:9">
      <c r="A126" s="158"/>
      <c r="B126" s="124"/>
      <c r="C126" s="122"/>
      <c r="D126" s="42">
        <v>10</v>
      </c>
      <c r="E126" s="100">
        <v>2807</v>
      </c>
      <c r="F126" s="100">
        <v>2681</v>
      </c>
      <c r="G126" s="100">
        <v>27</v>
      </c>
      <c r="H126" s="156">
        <v>1</v>
      </c>
      <c r="I126" s="168"/>
    </row>
    <row r="127" spans="1:9">
      <c r="A127" s="158"/>
      <c r="B127" s="124"/>
      <c r="C127" s="122"/>
      <c r="D127" s="42">
        <v>11</v>
      </c>
      <c r="E127" s="100">
        <v>2778</v>
      </c>
      <c r="F127" s="100">
        <v>2680</v>
      </c>
      <c r="G127" s="100">
        <v>26</v>
      </c>
      <c r="H127" s="156">
        <v>1</v>
      </c>
      <c r="I127" s="168"/>
    </row>
    <row r="128" spans="1:9">
      <c r="A128" s="158"/>
      <c r="B128" s="124"/>
      <c r="C128" s="122"/>
      <c r="D128" s="42">
        <v>12</v>
      </c>
      <c r="E128" s="100">
        <v>2749</v>
      </c>
      <c r="F128" s="100">
        <v>2680</v>
      </c>
      <c r="G128" s="100">
        <v>25</v>
      </c>
      <c r="H128" s="156">
        <v>1</v>
      </c>
      <c r="I128" s="168"/>
    </row>
    <row r="129" spans="1:9">
      <c r="A129" s="158"/>
      <c r="B129" s="124"/>
      <c r="C129" s="122"/>
      <c r="D129" s="42">
        <v>13</v>
      </c>
      <c r="E129" s="100">
        <v>2720</v>
      </c>
      <c r="F129" s="100">
        <v>2679</v>
      </c>
      <c r="G129" s="100">
        <v>24</v>
      </c>
      <c r="H129" s="156">
        <v>1</v>
      </c>
      <c r="I129" s="168"/>
    </row>
    <row r="130" spans="1:9">
      <c r="A130" s="158"/>
      <c r="B130" s="124"/>
      <c r="C130" s="122"/>
      <c r="D130" s="42">
        <v>14</v>
      </c>
      <c r="E130" s="100">
        <v>2691</v>
      </c>
      <c r="F130" s="100">
        <v>2678</v>
      </c>
      <c r="G130" s="100">
        <v>23</v>
      </c>
      <c r="H130" s="156">
        <v>1</v>
      </c>
      <c r="I130" s="168"/>
    </row>
    <row r="131" spans="1:9">
      <c r="A131" s="158"/>
      <c r="B131" s="124"/>
      <c r="C131" s="122"/>
      <c r="D131" s="42">
        <v>15</v>
      </c>
      <c r="E131" s="100">
        <v>2662</v>
      </c>
      <c r="F131" s="100">
        <v>2678</v>
      </c>
      <c r="G131" s="100">
        <v>22</v>
      </c>
      <c r="H131" s="156">
        <v>1</v>
      </c>
      <c r="I131" s="168"/>
    </row>
    <row r="132" spans="1:9">
      <c r="A132" s="158"/>
      <c r="B132" s="124"/>
      <c r="C132" s="122"/>
      <c r="D132" s="42">
        <v>16</v>
      </c>
      <c r="E132" s="100">
        <v>2633</v>
      </c>
      <c r="F132" s="100">
        <v>2678</v>
      </c>
      <c r="G132" s="100">
        <v>21</v>
      </c>
      <c r="H132" s="156">
        <v>1</v>
      </c>
      <c r="I132" s="168"/>
    </row>
    <row r="133" spans="1:9">
      <c r="A133" s="158"/>
      <c r="B133" s="124"/>
      <c r="C133" s="122"/>
      <c r="D133" s="42">
        <v>17</v>
      </c>
      <c r="E133" s="100">
        <v>2604</v>
      </c>
      <c r="F133" s="100">
        <v>2677</v>
      </c>
      <c r="G133" s="100">
        <v>20</v>
      </c>
      <c r="H133" s="156">
        <v>1</v>
      </c>
      <c r="I133" s="168"/>
    </row>
    <row r="134" spans="1:9">
      <c r="A134" s="158"/>
      <c r="B134" s="124"/>
      <c r="C134" s="122"/>
      <c r="D134" s="42">
        <v>18</v>
      </c>
      <c r="E134" s="100">
        <v>2575</v>
      </c>
      <c r="F134" s="100">
        <v>2677</v>
      </c>
      <c r="G134" s="100">
        <v>19</v>
      </c>
      <c r="H134" s="156">
        <v>1</v>
      </c>
      <c r="I134" s="168"/>
    </row>
    <row r="135" spans="1:9">
      <c r="A135" s="158"/>
      <c r="B135" s="124"/>
      <c r="C135" s="122"/>
      <c r="D135" s="42">
        <v>19</v>
      </c>
      <c r="E135" s="100">
        <v>2546</v>
      </c>
      <c r="F135" s="100">
        <v>2676</v>
      </c>
      <c r="G135" s="100">
        <v>18</v>
      </c>
      <c r="H135" s="156">
        <v>1</v>
      </c>
      <c r="I135" s="168"/>
    </row>
    <row r="136" spans="1:9">
      <c r="A136" s="158"/>
      <c r="B136" s="124"/>
      <c r="C136" s="122"/>
      <c r="D136" s="42">
        <v>20</v>
      </c>
      <c r="E136" s="100">
        <v>2516</v>
      </c>
      <c r="F136" s="100">
        <v>2676</v>
      </c>
      <c r="G136" s="100">
        <v>17</v>
      </c>
      <c r="H136" s="156">
        <v>1</v>
      </c>
      <c r="I136" s="168"/>
    </row>
    <row r="137" spans="1:9">
      <c r="A137" s="158"/>
      <c r="B137" s="124"/>
      <c r="C137" s="122"/>
      <c r="D137" s="42">
        <v>21</v>
      </c>
      <c r="E137" s="100">
        <v>2487</v>
      </c>
      <c r="F137" s="100">
        <v>2676</v>
      </c>
      <c r="G137" s="100">
        <v>16</v>
      </c>
      <c r="H137" s="156">
        <v>1</v>
      </c>
      <c r="I137" s="168"/>
    </row>
    <row r="138" spans="1:9">
      <c r="A138" s="158"/>
      <c r="B138" s="124"/>
      <c r="C138" s="122"/>
      <c r="D138" s="42">
        <v>22</v>
      </c>
      <c r="E138" s="100">
        <v>2458</v>
      </c>
      <c r="F138" s="100">
        <v>2675</v>
      </c>
      <c r="G138" s="100">
        <v>15</v>
      </c>
      <c r="H138" s="156">
        <v>1</v>
      </c>
      <c r="I138" s="168"/>
    </row>
    <row r="139" spans="1:9">
      <c r="A139" s="158"/>
      <c r="B139" s="124"/>
      <c r="C139" s="122"/>
      <c r="D139" s="42">
        <v>23</v>
      </c>
      <c r="E139" s="100">
        <v>2428</v>
      </c>
      <c r="F139" s="100">
        <v>2675</v>
      </c>
      <c r="G139" s="100">
        <v>14</v>
      </c>
      <c r="H139" s="156">
        <v>1</v>
      </c>
      <c r="I139" s="168"/>
    </row>
    <row r="140" spans="1:9">
      <c r="A140" s="158"/>
      <c r="B140" s="124"/>
      <c r="C140" s="122"/>
      <c r="D140" s="42">
        <v>24</v>
      </c>
      <c r="E140" s="100">
        <v>2399</v>
      </c>
      <c r="F140" s="100">
        <v>2675</v>
      </c>
      <c r="G140" s="100">
        <v>13</v>
      </c>
      <c r="H140" s="156">
        <v>1</v>
      </c>
      <c r="I140" s="168"/>
    </row>
    <row r="141" spans="1:9">
      <c r="A141" s="158"/>
      <c r="B141" s="124"/>
      <c r="C141" s="122"/>
      <c r="D141" s="42">
        <v>25</v>
      </c>
      <c r="E141" s="100">
        <v>2370</v>
      </c>
      <c r="F141" s="100">
        <v>2675</v>
      </c>
      <c r="G141" s="100">
        <v>12</v>
      </c>
      <c r="H141" s="156">
        <v>1</v>
      </c>
      <c r="I141" s="168"/>
    </row>
    <row r="142" spans="1:9">
      <c r="A142" s="158"/>
      <c r="B142" s="124"/>
      <c r="C142" s="122"/>
      <c r="D142" s="42">
        <v>26</v>
      </c>
      <c r="E142" s="100">
        <v>2340</v>
      </c>
      <c r="F142" s="100">
        <v>2675</v>
      </c>
      <c r="G142" s="100">
        <v>11</v>
      </c>
      <c r="H142" s="156">
        <v>1</v>
      </c>
      <c r="I142" s="168"/>
    </row>
    <row r="143" spans="1:9">
      <c r="A143" s="158"/>
      <c r="B143" s="124"/>
      <c r="C143" s="122"/>
      <c r="D143" s="42">
        <v>27</v>
      </c>
      <c r="E143" s="100">
        <v>2311</v>
      </c>
      <c r="F143" s="100">
        <v>2675</v>
      </c>
      <c r="G143" s="100">
        <v>10</v>
      </c>
      <c r="H143" s="156">
        <v>1</v>
      </c>
      <c r="I143" s="168"/>
    </row>
    <row r="144" spans="1:9">
      <c r="A144" s="158"/>
      <c r="B144" s="124"/>
      <c r="C144" s="122"/>
      <c r="D144" s="42">
        <v>28</v>
      </c>
      <c r="E144" s="100">
        <v>2281</v>
      </c>
      <c r="F144" s="100">
        <v>2674</v>
      </c>
      <c r="G144" s="100">
        <v>9</v>
      </c>
      <c r="H144" s="156">
        <v>1</v>
      </c>
      <c r="I144" s="168"/>
    </row>
    <row r="145" spans="1:9">
      <c r="A145" s="158"/>
      <c r="B145" s="124"/>
      <c r="C145" s="122"/>
      <c r="D145" s="42">
        <v>29</v>
      </c>
      <c r="E145" s="100">
        <v>2252</v>
      </c>
      <c r="F145" s="100">
        <v>2674</v>
      </c>
      <c r="G145" s="100">
        <v>8</v>
      </c>
      <c r="H145" s="156">
        <v>1</v>
      </c>
      <c r="I145" s="168"/>
    </row>
    <row r="146" spans="1:9">
      <c r="A146" s="158"/>
      <c r="B146" s="124"/>
      <c r="C146" s="122"/>
      <c r="D146" s="42">
        <v>30</v>
      </c>
      <c r="E146" s="100">
        <v>2223</v>
      </c>
      <c r="F146" s="100">
        <v>2674</v>
      </c>
      <c r="G146" s="100">
        <v>7</v>
      </c>
      <c r="H146" s="156">
        <v>1</v>
      </c>
      <c r="I146" s="168"/>
    </row>
    <row r="147" spans="1:9">
      <c r="A147" s="158"/>
      <c r="B147" s="124"/>
      <c r="C147" s="122"/>
      <c r="D147" s="42">
        <v>31</v>
      </c>
      <c r="E147" s="100">
        <v>2193</v>
      </c>
      <c r="F147" s="100">
        <v>2674</v>
      </c>
      <c r="G147" s="100">
        <v>6</v>
      </c>
      <c r="H147" s="156">
        <v>1</v>
      </c>
      <c r="I147" s="168"/>
    </row>
    <row r="148" spans="1:9">
      <c r="A148" s="158"/>
      <c r="B148" s="124"/>
      <c r="C148" s="122"/>
      <c r="D148" s="42">
        <v>32</v>
      </c>
      <c r="E148" s="100">
        <v>2164</v>
      </c>
      <c r="F148" s="100">
        <v>2674</v>
      </c>
      <c r="G148" s="100">
        <v>5</v>
      </c>
      <c r="H148" s="156">
        <v>1</v>
      </c>
      <c r="I148" s="168"/>
    </row>
    <row r="149" spans="1:9">
      <c r="A149" s="158"/>
      <c r="B149" s="124"/>
      <c r="C149" s="122"/>
      <c r="D149" s="42">
        <v>33</v>
      </c>
      <c r="E149" s="100">
        <v>2135</v>
      </c>
      <c r="F149" s="100">
        <v>2674</v>
      </c>
      <c r="G149" s="100">
        <v>4</v>
      </c>
      <c r="H149" s="156">
        <v>1</v>
      </c>
      <c r="I149" s="168"/>
    </row>
    <row r="150" spans="1:9">
      <c r="A150" s="158"/>
      <c r="B150" s="124"/>
      <c r="C150" s="122"/>
      <c r="D150" s="42">
        <v>34</v>
      </c>
      <c r="E150" s="100">
        <v>2105</v>
      </c>
      <c r="F150" s="100">
        <v>2674</v>
      </c>
      <c r="G150" s="100">
        <v>3</v>
      </c>
      <c r="H150" s="156">
        <v>1</v>
      </c>
      <c r="I150" s="168"/>
    </row>
    <row r="151" spans="1:9">
      <c r="A151" s="158"/>
      <c r="B151" s="124"/>
      <c r="C151" s="122"/>
      <c r="D151" s="42">
        <v>35</v>
      </c>
      <c r="E151" s="100">
        <v>2076</v>
      </c>
      <c r="F151" s="100">
        <v>2674</v>
      </c>
      <c r="G151" s="100">
        <v>2</v>
      </c>
      <c r="H151" s="156">
        <v>1</v>
      </c>
      <c r="I151" s="168"/>
    </row>
    <row r="152" spans="1:9">
      <c r="A152" s="158"/>
      <c r="B152" s="124"/>
      <c r="C152" s="122"/>
      <c r="D152" s="42">
        <v>36</v>
      </c>
      <c r="E152" s="100">
        <v>2046</v>
      </c>
      <c r="F152" s="100">
        <v>2674</v>
      </c>
      <c r="G152" s="100">
        <v>1</v>
      </c>
      <c r="H152" s="156">
        <v>1</v>
      </c>
      <c r="I152" s="168"/>
    </row>
    <row r="153" spans="1:9">
      <c r="A153" s="159"/>
      <c r="B153" s="125"/>
      <c r="C153" s="122"/>
      <c r="D153" s="42">
        <v>37</v>
      </c>
      <c r="E153" s="100">
        <v>2017</v>
      </c>
      <c r="F153" s="100">
        <v>2674</v>
      </c>
      <c r="G153" s="100">
        <v>0</v>
      </c>
      <c r="H153" s="156">
        <v>1</v>
      </c>
      <c r="I153" s="168"/>
    </row>
    <row r="154" spans="1:9">
      <c r="A154" s="157" t="s">
        <v>65</v>
      </c>
      <c r="B154" s="123" t="s">
        <v>66</v>
      </c>
      <c r="C154" s="122">
        <v>7</v>
      </c>
      <c r="D154" s="44">
        <v>1</v>
      </c>
      <c r="E154" s="100">
        <v>3380</v>
      </c>
      <c r="F154" s="100">
        <v>2706</v>
      </c>
      <c r="G154" s="100">
        <v>36</v>
      </c>
      <c r="H154" s="156">
        <v>4</v>
      </c>
      <c r="I154" s="168"/>
    </row>
    <row r="155" spans="1:9">
      <c r="A155" s="158"/>
      <c r="B155" s="124"/>
      <c r="C155" s="122"/>
      <c r="D155" s="44">
        <v>2</v>
      </c>
      <c r="E155" s="100">
        <v>3374</v>
      </c>
      <c r="F155" s="100">
        <v>2706</v>
      </c>
      <c r="G155" s="100">
        <v>35</v>
      </c>
      <c r="H155" s="156">
        <v>4</v>
      </c>
      <c r="I155" s="168"/>
    </row>
    <row r="156" spans="1:9">
      <c r="A156" s="158"/>
      <c r="B156" s="124"/>
      <c r="C156" s="122"/>
      <c r="D156" s="44">
        <v>3</v>
      </c>
      <c r="E156" s="100">
        <v>3367</v>
      </c>
      <c r="F156" s="100">
        <v>2706</v>
      </c>
      <c r="G156" s="100">
        <v>34</v>
      </c>
      <c r="H156" s="156">
        <v>4</v>
      </c>
      <c r="I156" s="168"/>
    </row>
    <row r="157" spans="1:9">
      <c r="A157" s="158"/>
      <c r="B157" s="124"/>
      <c r="C157" s="122"/>
      <c r="D157" s="44">
        <v>4</v>
      </c>
      <c r="E157" s="100">
        <v>3360</v>
      </c>
      <c r="F157" s="100">
        <v>2705</v>
      </c>
      <c r="G157" s="100">
        <v>33</v>
      </c>
      <c r="H157" s="156">
        <v>4</v>
      </c>
      <c r="I157" s="168"/>
    </row>
    <row r="158" spans="1:9">
      <c r="A158" s="158"/>
      <c r="B158" s="124"/>
      <c r="C158" s="122"/>
      <c r="D158" s="44">
        <v>5</v>
      </c>
      <c r="E158" s="100">
        <v>3351</v>
      </c>
      <c r="F158" s="100">
        <v>2705</v>
      </c>
      <c r="G158" s="100">
        <v>32</v>
      </c>
      <c r="H158" s="156">
        <v>4</v>
      </c>
      <c r="I158" s="168"/>
    </row>
    <row r="159" spans="1:9">
      <c r="A159" s="158"/>
      <c r="B159" s="124"/>
      <c r="C159" s="122"/>
      <c r="D159" s="44">
        <v>6</v>
      </c>
      <c r="E159" s="100">
        <v>3343</v>
      </c>
      <c r="F159" s="100">
        <v>2705</v>
      </c>
      <c r="G159" s="100">
        <v>31</v>
      </c>
      <c r="H159" s="156">
        <v>4</v>
      </c>
      <c r="I159" s="168"/>
    </row>
    <row r="160" spans="1:9">
      <c r="A160" s="159"/>
      <c r="B160" s="125"/>
      <c r="C160" s="122"/>
      <c r="D160" s="44">
        <v>7</v>
      </c>
      <c r="E160" s="100">
        <v>3336</v>
      </c>
      <c r="F160" s="100">
        <v>2705</v>
      </c>
      <c r="G160" s="100">
        <v>30</v>
      </c>
      <c r="H160" s="156">
        <v>4</v>
      </c>
      <c r="I160" s="168"/>
    </row>
    <row r="161" spans="1:9">
      <c r="A161" s="157" t="s">
        <v>129</v>
      </c>
      <c r="B161" s="123" t="s">
        <v>128</v>
      </c>
      <c r="C161" s="123">
        <v>22</v>
      </c>
      <c r="D161" s="44">
        <v>1</v>
      </c>
      <c r="E161" s="100">
        <v>3444</v>
      </c>
      <c r="F161" s="100">
        <v>3139</v>
      </c>
      <c r="G161" s="100">
        <v>36</v>
      </c>
      <c r="H161" s="156">
        <v>6</v>
      </c>
      <c r="I161" s="168"/>
    </row>
    <row r="162" spans="1:9">
      <c r="A162" s="158"/>
      <c r="B162" s="124"/>
      <c r="C162" s="124"/>
      <c r="D162" s="44">
        <v>2</v>
      </c>
      <c r="E162" s="100">
        <v>3444</v>
      </c>
      <c r="F162" s="100">
        <v>3139</v>
      </c>
      <c r="G162" s="100">
        <v>35</v>
      </c>
      <c r="H162" s="156">
        <v>6</v>
      </c>
      <c r="I162" s="168"/>
    </row>
    <row r="163" spans="1:9">
      <c r="A163" s="158"/>
      <c r="B163" s="124"/>
      <c r="C163" s="124"/>
      <c r="D163" s="44">
        <v>3</v>
      </c>
      <c r="E163" s="100">
        <v>3435</v>
      </c>
      <c r="F163" s="100">
        <v>3118</v>
      </c>
      <c r="G163" s="100">
        <v>34</v>
      </c>
      <c r="H163" s="156">
        <v>6</v>
      </c>
      <c r="I163" s="168"/>
    </row>
    <row r="164" spans="1:9">
      <c r="A164" s="158"/>
      <c r="B164" s="124"/>
      <c r="C164" s="124"/>
      <c r="D164" s="44">
        <v>4</v>
      </c>
      <c r="E164" s="100">
        <v>3435</v>
      </c>
      <c r="F164" s="100">
        <v>3118</v>
      </c>
      <c r="G164" s="100">
        <v>33</v>
      </c>
      <c r="H164" s="156">
        <v>6</v>
      </c>
      <c r="I164" s="168"/>
    </row>
    <row r="165" spans="1:9">
      <c r="A165" s="158"/>
      <c r="B165" s="124"/>
      <c r="C165" s="124"/>
      <c r="D165" s="44">
        <v>5</v>
      </c>
      <c r="E165" s="100">
        <v>3427</v>
      </c>
      <c r="F165" s="100">
        <v>3095</v>
      </c>
      <c r="G165" s="100">
        <v>32</v>
      </c>
      <c r="H165" s="156">
        <v>6</v>
      </c>
      <c r="I165" s="168"/>
    </row>
    <row r="166" spans="1:9">
      <c r="A166" s="158"/>
      <c r="B166" s="124"/>
      <c r="C166" s="124"/>
      <c r="D166" s="44">
        <v>6</v>
      </c>
      <c r="E166" s="100">
        <v>3427</v>
      </c>
      <c r="F166" s="100">
        <v>3095</v>
      </c>
      <c r="G166" s="100">
        <v>31</v>
      </c>
      <c r="H166" s="156">
        <v>6</v>
      </c>
      <c r="I166" s="168"/>
    </row>
    <row r="167" spans="1:9">
      <c r="A167" s="158"/>
      <c r="B167" s="124"/>
      <c r="C167" s="124"/>
      <c r="D167" s="44">
        <v>7</v>
      </c>
      <c r="E167" s="100">
        <v>3420</v>
      </c>
      <c r="F167" s="100">
        <v>3072</v>
      </c>
      <c r="G167" s="100">
        <v>30</v>
      </c>
      <c r="H167" s="156">
        <v>6</v>
      </c>
      <c r="I167" s="168"/>
    </row>
    <row r="168" spans="1:9">
      <c r="A168" s="158"/>
      <c r="B168" s="124"/>
      <c r="C168" s="124"/>
      <c r="D168" s="44">
        <v>8</v>
      </c>
      <c r="E168" s="100">
        <v>3420</v>
      </c>
      <c r="F168" s="100">
        <v>3072</v>
      </c>
      <c r="G168" s="100">
        <v>29</v>
      </c>
      <c r="H168" s="156">
        <v>6</v>
      </c>
      <c r="I168" s="168"/>
    </row>
    <row r="169" spans="1:9">
      <c r="A169" s="158"/>
      <c r="B169" s="124"/>
      <c r="C169" s="124"/>
      <c r="D169" s="44">
        <v>9</v>
      </c>
      <c r="E169" s="100">
        <v>3413</v>
      </c>
      <c r="F169" s="100">
        <v>3049</v>
      </c>
      <c r="G169" s="100">
        <v>28</v>
      </c>
      <c r="H169" s="156">
        <v>6</v>
      </c>
      <c r="I169" s="168"/>
    </row>
    <row r="170" spans="1:9">
      <c r="A170" s="158"/>
      <c r="B170" s="124"/>
      <c r="C170" s="124"/>
      <c r="D170" s="44">
        <v>10</v>
      </c>
      <c r="E170" s="100">
        <v>3413</v>
      </c>
      <c r="F170" s="100">
        <v>3049</v>
      </c>
      <c r="G170" s="100">
        <v>27</v>
      </c>
      <c r="H170" s="156">
        <v>6</v>
      </c>
      <c r="I170" s="168"/>
    </row>
    <row r="171" spans="1:9">
      <c r="A171" s="158"/>
      <c r="B171" s="124"/>
      <c r="C171" s="124"/>
      <c r="D171" s="44">
        <v>11</v>
      </c>
      <c r="E171" s="100">
        <v>3406</v>
      </c>
      <c r="F171" s="100">
        <v>3026</v>
      </c>
      <c r="G171" s="100">
        <v>26</v>
      </c>
      <c r="H171" s="156">
        <v>6</v>
      </c>
      <c r="I171" s="168"/>
    </row>
    <row r="172" spans="1:9">
      <c r="A172" s="158"/>
      <c r="B172" s="124"/>
      <c r="C172" s="124"/>
      <c r="D172" s="44">
        <v>12</v>
      </c>
      <c r="E172" s="100">
        <v>3406</v>
      </c>
      <c r="F172" s="100">
        <v>3026</v>
      </c>
      <c r="G172" s="100">
        <v>25</v>
      </c>
      <c r="H172" s="156">
        <v>6</v>
      </c>
      <c r="I172" s="168"/>
    </row>
    <row r="173" spans="1:9">
      <c r="A173" s="158"/>
      <c r="B173" s="124"/>
      <c r="C173" s="124"/>
      <c r="D173" s="44">
        <v>13</v>
      </c>
      <c r="E173" s="100">
        <v>3399</v>
      </c>
      <c r="F173" s="100">
        <v>3003</v>
      </c>
      <c r="G173" s="100">
        <v>24</v>
      </c>
      <c r="H173" s="156">
        <v>6</v>
      </c>
      <c r="I173" s="168"/>
    </row>
    <row r="174" spans="1:9">
      <c r="A174" s="158"/>
      <c r="B174" s="124"/>
      <c r="C174" s="124"/>
      <c r="D174" s="44">
        <v>14</v>
      </c>
      <c r="E174" s="100">
        <v>3399</v>
      </c>
      <c r="F174" s="100">
        <v>3003</v>
      </c>
      <c r="G174" s="100">
        <v>23</v>
      </c>
      <c r="H174" s="156">
        <v>6</v>
      </c>
      <c r="I174" s="168"/>
    </row>
    <row r="175" spans="1:9">
      <c r="A175" s="158"/>
      <c r="B175" s="124"/>
      <c r="C175" s="124"/>
      <c r="D175" s="44">
        <v>15</v>
      </c>
      <c r="E175" s="100">
        <v>3392</v>
      </c>
      <c r="F175" s="100">
        <v>2979</v>
      </c>
      <c r="G175" s="100">
        <v>22</v>
      </c>
      <c r="H175" s="156">
        <v>6</v>
      </c>
      <c r="I175" s="168"/>
    </row>
    <row r="176" spans="1:9">
      <c r="A176" s="158"/>
      <c r="B176" s="124"/>
      <c r="C176" s="124"/>
      <c r="D176" s="44">
        <v>16</v>
      </c>
      <c r="E176" s="100">
        <v>3392</v>
      </c>
      <c r="F176" s="100">
        <v>2979</v>
      </c>
      <c r="G176" s="100">
        <v>21</v>
      </c>
      <c r="H176" s="156">
        <v>6</v>
      </c>
      <c r="I176" s="168"/>
    </row>
    <row r="177" spans="1:9">
      <c r="A177" s="158"/>
      <c r="B177" s="124"/>
      <c r="C177" s="124"/>
      <c r="D177" s="44">
        <v>17</v>
      </c>
      <c r="E177" s="100">
        <v>3384</v>
      </c>
      <c r="F177" s="100">
        <v>2956</v>
      </c>
      <c r="G177" s="100">
        <v>20</v>
      </c>
      <c r="H177" s="156">
        <v>6</v>
      </c>
      <c r="I177" s="168"/>
    </row>
    <row r="178" spans="1:9">
      <c r="A178" s="158"/>
      <c r="B178" s="124"/>
      <c r="C178" s="124"/>
      <c r="D178" s="44">
        <v>18</v>
      </c>
      <c r="E178" s="100">
        <v>3384</v>
      </c>
      <c r="F178" s="100">
        <v>2956</v>
      </c>
      <c r="G178" s="100">
        <v>19</v>
      </c>
      <c r="H178" s="156">
        <v>6</v>
      </c>
      <c r="I178" s="168"/>
    </row>
    <row r="179" spans="1:9">
      <c r="A179" s="158"/>
      <c r="B179" s="124"/>
      <c r="C179" s="124"/>
      <c r="D179" s="44">
        <v>19</v>
      </c>
      <c r="E179" s="100">
        <v>3376</v>
      </c>
      <c r="F179" s="100">
        <v>2933</v>
      </c>
      <c r="G179" s="100">
        <v>18</v>
      </c>
      <c r="H179" s="156">
        <v>6</v>
      </c>
      <c r="I179" s="168"/>
    </row>
    <row r="180" spans="1:9">
      <c r="A180" s="158"/>
      <c r="B180" s="124"/>
      <c r="C180" s="124"/>
      <c r="D180" s="44">
        <v>20</v>
      </c>
      <c r="E180" s="100">
        <v>3376</v>
      </c>
      <c r="F180" s="100">
        <v>2933</v>
      </c>
      <c r="G180" s="100">
        <v>17</v>
      </c>
      <c r="H180" s="156">
        <v>6</v>
      </c>
      <c r="I180" s="168"/>
    </row>
    <row r="181" spans="1:9">
      <c r="A181" s="158"/>
      <c r="B181" s="124"/>
      <c r="C181" s="124"/>
      <c r="D181" s="44">
        <v>21</v>
      </c>
      <c r="E181" s="100">
        <v>3368</v>
      </c>
      <c r="F181" s="100">
        <v>2911</v>
      </c>
      <c r="G181" s="100">
        <v>16</v>
      </c>
      <c r="H181" s="156">
        <v>6</v>
      </c>
      <c r="I181" s="168"/>
    </row>
    <row r="182" spans="1:9">
      <c r="A182" s="158"/>
      <c r="B182" s="124"/>
      <c r="C182" s="125"/>
      <c r="D182" s="44">
        <v>22</v>
      </c>
      <c r="E182" s="100">
        <v>3368</v>
      </c>
      <c r="F182" s="100">
        <v>2911</v>
      </c>
      <c r="G182" s="100">
        <v>15</v>
      </c>
      <c r="H182" s="156">
        <v>6</v>
      </c>
      <c r="I182" s="168"/>
    </row>
    <row r="183" spans="1:9">
      <c r="A183" s="158"/>
      <c r="B183" s="124"/>
      <c r="C183" s="123">
        <v>15</v>
      </c>
      <c r="D183" s="44">
        <v>23</v>
      </c>
      <c r="E183" s="100">
        <v>3360</v>
      </c>
      <c r="F183" s="100">
        <v>2890</v>
      </c>
      <c r="G183" s="100">
        <v>14</v>
      </c>
      <c r="H183" s="156">
        <v>6</v>
      </c>
      <c r="I183" s="168"/>
    </row>
    <row r="184" spans="1:9">
      <c r="A184" s="158"/>
      <c r="B184" s="124"/>
      <c r="C184" s="124"/>
      <c r="D184" s="44">
        <v>24</v>
      </c>
      <c r="E184" s="100">
        <v>3352</v>
      </c>
      <c r="F184" s="100">
        <v>2868</v>
      </c>
      <c r="G184" s="100">
        <v>13</v>
      </c>
      <c r="H184" s="156">
        <v>6</v>
      </c>
      <c r="I184" s="168"/>
    </row>
    <row r="185" spans="1:9">
      <c r="A185" s="158"/>
      <c r="B185" s="124"/>
      <c r="C185" s="124"/>
      <c r="D185" s="44">
        <v>25</v>
      </c>
      <c r="E185" s="100">
        <v>3343</v>
      </c>
      <c r="F185" s="100">
        <v>2846</v>
      </c>
      <c r="G185" s="100">
        <v>12</v>
      </c>
      <c r="H185" s="156">
        <v>6</v>
      </c>
      <c r="I185" s="168"/>
    </row>
    <row r="186" spans="1:9">
      <c r="A186" s="158"/>
      <c r="B186" s="124"/>
      <c r="C186" s="124"/>
      <c r="D186" s="44">
        <v>26</v>
      </c>
      <c r="E186" s="100">
        <v>3333</v>
      </c>
      <c r="F186" s="100">
        <v>2824</v>
      </c>
      <c r="G186" s="100">
        <v>11</v>
      </c>
      <c r="H186" s="156">
        <v>6</v>
      </c>
      <c r="I186" s="168"/>
    </row>
    <row r="187" spans="1:9">
      <c r="A187" s="158"/>
      <c r="B187" s="124"/>
      <c r="C187" s="124"/>
      <c r="D187" s="44">
        <v>27</v>
      </c>
      <c r="E187" s="100">
        <v>3323</v>
      </c>
      <c r="F187" s="100">
        <v>2802</v>
      </c>
      <c r="G187" s="100">
        <v>10</v>
      </c>
      <c r="H187" s="156">
        <v>6</v>
      </c>
      <c r="I187" s="168"/>
    </row>
    <row r="188" spans="1:9">
      <c r="A188" s="158"/>
      <c r="B188" s="124"/>
      <c r="C188" s="124"/>
      <c r="D188" s="44">
        <v>28</v>
      </c>
      <c r="E188" s="100">
        <v>3313</v>
      </c>
      <c r="F188" s="100">
        <v>2781</v>
      </c>
      <c r="G188" s="100">
        <v>9</v>
      </c>
      <c r="H188" s="156">
        <v>6</v>
      </c>
      <c r="I188" s="168"/>
    </row>
    <row r="189" spans="1:9">
      <c r="A189" s="158"/>
      <c r="B189" s="124"/>
      <c r="C189" s="124"/>
      <c r="D189" s="44">
        <v>29</v>
      </c>
      <c r="E189" s="100">
        <v>3303</v>
      </c>
      <c r="F189" s="100">
        <v>2762</v>
      </c>
      <c r="G189" s="100">
        <v>8</v>
      </c>
      <c r="H189" s="156">
        <v>6</v>
      </c>
      <c r="I189" s="168"/>
    </row>
    <row r="190" spans="1:9">
      <c r="A190" s="158"/>
      <c r="B190" s="124"/>
      <c r="C190" s="124"/>
      <c r="D190" s="44">
        <v>30</v>
      </c>
      <c r="E190" s="100">
        <v>3292</v>
      </c>
      <c r="F190" s="100">
        <v>2744</v>
      </c>
      <c r="G190" s="100">
        <v>7</v>
      </c>
      <c r="H190" s="156">
        <v>6</v>
      </c>
      <c r="I190" s="168"/>
    </row>
    <row r="191" spans="1:9">
      <c r="A191" s="158"/>
      <c r="B191" s="124"/>
      <c r="C191" s="124"/>
      <c r="D191" s="44">
        <v>31</v>
      </c>
      <c r="E191" s="100">
        <v>3276</v>
      </c>
      <c r="F191" s="100">
        <v>2729</v>
      </c>
      <c r="G191" s="100">
        <v>6</v>
      </c>
      <c r="H191" s="156">
        <v>6</v>
      </c>
      <c r="I191" s="168"/>
    </row>
    <row r="192" spans="1:9">
      <c r="A192" s="158"/>
      <c r="B192" s="124"/>
      <c r="C192" s="124"/>
      <c r="D192" s="44">
        <v>32</v>
      </c>
      <c r="E192" s="100">
        <v>3257</v>
      </c>
      <c r="F192" s="100">
        <v>2716</v>
      </c>
      <c r="G192" s="100">
        <v>5</v>
      </c>
      <c r="H192" s="156">
        <v>6</v>
      </c>
      <c r="I192" s="168"/>
    </row>
    <row r="193" spans="1:9">
      <c r="A193" s="158"/>
      <c r="B193" s="124"/>
      <c r="C193" s="124"/>
      <c r="D193" s="44">
        <v>33</v>
      </c>
      <c r="E193" s="100">
        <v>3236</v>
      </c>
      <c r="F193" s="100">
        <v>2708</v>
      </c>
      <c r="G193" s="100">
        <v>4</v>
      </c>
      <c r="H193" s="156">
        <v>6</v>
      </c>
      <c r="I193" s="168"/>
    </row>
    <row r="194" spans="1:9">
      <c r="A194" s="158"/>
      <c r="B194" s="124"/>
      <c r="C194" s="124"/>
      <c r="D194" s="44">
        <v>34</v>
      </c>
      <c r="E194" s="100">
        <v>3214</v>
      </c>
      <c r="F194" s="100">
        <v>2703</v>
      </c>
      <c r="G194" s="100">
        <v>3</v>
      </c>
      <c r="H194" s="156">
        <v>6</v>
      </c>
      <c r="I194" s="168"/>
    </row>
    <row r="195" spans="1:9">
      <c r="A195" s="158"/>
      <c r="B195" s="124"/>
      <c r="C195" s="124"/>
      <c r="D195" s="44">
        <v>35</v>
      </c>
      <c r="E195" s="100">
        <v>3191</v>
      </c>
      <c r="F195" s="100">
        <v>2699</v>
      </c>
      <c r="G195" s="100">
        <v>2</v>
      </c>
      <c r="H195" s="156">
        <v>6</v>
      </c>
      <c r="I195" s="168"/>
    </row>
    <row r="196" spans="1:9">
      <c r="A196" s="158"/>
      <c r="B196" s="124"/>
      <c r="C196" s="124"/>
      <c r="D196" s="44">
        <v>36</v>
      </c>
      <c r="E196" s="100">
        <v>3168</v>
      </c>
      <c r="F196" s="100">
        <v>2697</v>
      </c>
      <c r="G196" s="100">
        <v>1</v>
      </c>
      <c r="H196" s="156">
        <v>6</v>
      </c>
      <c r="I196" s="168"/>
    </row>
    <row r="197" spans="1:9">
      <c r="A197" s="159"/>
      <c r="B197" s="125"/>
      <c r="C197" s="125"/>
      <c r="D197" s="44">
        <v>37</v>
      </c>
      <c r="E197" s="100">
        <v>3145</v>
      </c>
      <c r="F197" s="100">
        <v>2695</v>
      </c>
      <c r="G197" s="100">
        <v>0</v>
      </c>
      <c r="H197" s="156">
        <v>6</v>
      </c>
      <c r="I197" s="168"/>
    </row>
    <row r="198" spans="1:9">
      <c r="A198" s="157" t="s">
        <v>68</v>
      </c>
      <c r="B198" s="123" t="s">
        <v>67</v>
      </c>
      <c r="C198" s="123">
        <v>6</v>
      </c>
      <c r="D198" s="44">
        <v>1</v>
      </c>
      <c r="E198" s="100">
        <v>3309</v>
      </c>
      <c r="F198" s="100">
        <v>2907</v>
      </c>
      <c r="G198" s="100">
        <v>28</v>
      </c>
      <c r="H198" s="156">
        <v>4</v>
      </c>
      <c r="I198" s="168"/>
    </row>
    <row r="199" spans="1:9">
      <c r="A199" s="158"/>
      <c r="B199" s="124"/>
      <c r="C199" s="124"/>
      <c r="D199" s="44">
        <v>2</v>
      </c>
      <c r="E199" s="100">
        <v>3309</v>
      </c>
      <c r="F199" s="100">
        <v>2907</v>
      </c>
      <c r="G199" s="100">
        <v>27</v>
      </c>
      <c r="H199" s="156">
        <v>4</v>
      </c>
      <c r="I199" s="168"/>
    </row>
    <row r="200" spans="1:9">
      <c r="A200" s="158"/>
      <c r="B200" s="124"/>
      <c r="C200" s="124"/>
      <c r="D200" s="44">
        <v>3</v>
      </c>
      <c r="E200" s="100">
        <v>3309</v>
      </c>
      <c r="F200" s="100">
        <v>2907</v>
      </c>
      <c r="G200" s="100">
        <v>26</v>
      </c>
      <c r="H200" s="156">
        <v>4</v>
      </c>
      <c r="I200" s="168"/>
    </row>
    <row r="201" spans="1:9">
      <c r="A201" s="158"/>
      <c r="B201" s="124"/>
      <c r="C201" s="124"/>
      <c r="D201" s="44">
        <v>4</v>
      </c>
      <c r="E201" s="100">
        <v>3309</v>
      </c>
      <c r="F201" s="100">
        <v>2907</v>
      </c>
      <c r="G201" s="100">
        <v>25</v>
      </c>
      <c r="H201" s="156">
        <v>4</v>
      </c>
      <c r="I201" s="168"/>
    </row>
    <row r="202" spans="1:9">
      <c r="A202" s="158"/>
      <c r="B202" s="124"/>
      <c r="C202" s="124"/>
      <c r="D202" s="44">
        <v>5</v>
      </c>
      <c r="E202" s="100">
        <v>3309</v>
      </c>
      <c r="F202" s="100">
        <v>2907</v>
      </c>
      <c r="G202" s="100">
        <v>24</v>
      </c>
      <c r="H202" s="156">
        <v>4</v>
      </c>
      <c r="I202" s="168"/>
    </row>
    <row r="203" spans="1:9">
      <c r="A203" s="159"/>
      <c r="B203" s="125"/>
      <c r="C203" s="125"/>
      <c r="D203" s="44">
        <v>6</v>
      </c>
      <c r="E203" s="100">
        <v>3309</v>
      </c>
      <c r="F203" s="100">
        <v>2907</v>
      </c>
      <c r="G203" s="100">
        <v>23</v>
      </c>
      <c r="H203" s="156">
        <v>4</v>
      </c>
      <c r="I203" s="168"/>
    </row>
    <row r="204" spans="1:9">
      <c r="A204" s="157" t="s">
        <v>69</v>
      </c>
      <c r="B204" s="123" t="s">
        <v>130</v>
      </c>
      <c r="C204" s="122">
        <v>6</v>
      </c>
      <c r="D204" s="44">
        <v>1</v>
      </c>
      <c r="E204" s="100">
        <v>3197</v>
      </c>
      <c r="F204" s="100">
        <v>2723</v>
      </c>
      <c r="G204" s="100">
        <v>36</v>
      </c>
      <c r="H204" s="156">
        <v>2</v>
      </c>
      <c r="I204" s="168"/>
    </row>
    <row r="205" spans="1:9">
      <c r="A205" s="158"/>
      <c r="B205" s="124"/>
      <c r="C205" s="122"/>
      <c r="D205" s="44">
        <v>2</v>
      </c>
      <c r="E205" s="100">
        <v>3197</v>
      </c>
      <c r="F205" s="100">
        <v>2723</v>
      </c>
      <c r="G205" s="100">
        <v>35</v>
      </c>
      <c r="H205" s="156">
        <v>2</v>
      </c>
      <c r="I205" s="168"/>
    </row>
    <row r="206" spans="1:9">
      <c r="A206" s="158"/>
      <c r="B206" s="124"/>
      <c r="C206" s="122"/>
      <c r="D206" s="44">
        <v>3</v>
      </c>
      <c r="E206" s="100">
        <v>3167</v>
      </c>
      <c r="F206" s="100">
        <v>2720</v>
      </c>
      <c r="G206" s="100">
        <v>34</v>
      </c>
      <c r="H206" s="156">
        <v>2</v>
      </c>
      <c r="I206" s="168"/>
    </row>
    <row r="207" spans="1:9">
      <c r="A207" s="158"/>
      <c r="B207" s="124"/>
      <c r="C207" s="122"/>
      <c r="D207" s="44">
        <v>4</v>
      </c>
      <c r="E207" s="100">
        <v>3167</v>
      </c>
      <c r="F207" s="100">
        <v>2720</v>
      </c>
      <c r="G207" s="100">
        <v>33</v>
      </c>
      <c r="H207" s="156">
        <v>2</v>
      </c>
      <c r="I207" s="168"/>
    </row>
    <row r="208" spans="1:9">
      <c r="A208" s="158"/>
      <c r="B208" s="124"/>
      <c r="C208" s="122"/>
      <c r="D208" s="44">
        <v>5</v>
      </c>
      <c r="E208" s="100">
        <v>3137</v>
      </c>
      <c r="F208" s="100">
        <v>2718</v>
      </c>
      <c r="G208" s="100">
        <v>32</v>
      </c>
      <c r="H208" s="156">
        <v>2</v>
      </c>
      <c r="I208" s="168"/>
    </row>
    <row r="209" spans="1:9">
      <c r="A209" s="159"/>
      <c r="B209" s="125"/>
      <c r="C209" s="122"/>
      <c r="D209" s="44">
        <v>6</v>
      </c>
      <c r="E209" s="100">
        <v>3137</v>
      </c>
      <c r="F209" s="100">
        <v>2718</v>
      </c>
      <c r="G209" s="100">
        <v>31</v>
      </c>
      <c r="H209" s="156">
        <v>2</v>
      </c>
      <c r="I209" s="168"/>
    </row>
    <row r="210" spans="1:9">
      <c r="A210" s="157" t="s">
        <v>70</v>
      </c>
      <c r="B210" s="123" t="s">
        <v>131</v>
      </c>
      <c r="C210" s="122">
        <v>20</v>
      </c>
      <c r="D210" s="44">
        <v>1</v>
      </c>
      <c r="E210" s="100">
        <v>3073</v>
      </c>
      <c r="F210" s="100">
        <v>2714</v>
      </c>
      <c r="G210" s="53">
        <v>28</v>
      </c>
      <c r="H210" s="156">
        <v>2</v>
      </c>
      <c r="I210" s="168"/>
    </row>
    <row r="211" spans="1:9">
      <c r="A211" s="158"/>
      <c r="B211" s="124"/>
      <c r="C211" s="122"/>
      <c r="D211" s="44">
        <v>1</v>
      </c>
      <c r="E211" s="100">
        <v>3073</v>
      </c>
      <c r="F211" s="100">
        <v>2714</v>
      </c>
      <c r="G211" s="53">
        <v>27</v>
      </c>
      <c r="H211" s="156">
        <v>2</v>
      </c>
      <c r="I211" s="168"/>
    </row>
    <row r="212" spans="1:9">
      <c r="A212" s="158"/>
      <c r="B212" s="124"/>
      <c r="C212" s="122"/>
      <c r="D212" s="44">
        <v>2</v>
      </c>
      <c r="E212" s="100">
        <v>3042</v>
      </c>
      <c r="F212" s="100">
        <v>2712</v>
      </c>
      <c r="G212" s="53">
        <v>26</v>
      </c>
      <c r="H212" s="156">
        <v>2</v>
      </c>
      <c r="I212" s="168"/>
    </row>
    <row r="213" spans="1:9">
      <c r="A213" s="158"/>
      <c r="B213" s="124"/>
      <c r="C213" s="122"/>
      <c r="D213" s="44">
        <v>2</v>
      </c>
      <c r="E213" s="100">
        <v>3042</v>
      </c>
      <c r="F213" s="100">
        <v>2712</v>
      </c>
      <c r="G213" s="53">
        <v>25</v>
      </c>
      <c r="H213" s="156">
        <v>2</v>
      </c>
      <c r="I213" s="168"/>
    </row>
    <row r="214" spans="1:9">
      <c r="A214" s="158"/>
      <c r="B214" s="124"/>
      <c r="C214" s="122"/>
      <c r="D214" s="44">
        <v>3</v>
      </c>
      <c r="E214" s="100">
        <v>3011</v>
      </c>
      <c r="F214" s="100">
        <v>2710</v>
      </c>
      <c r="G214" s="53">
        <v>24</v>
      </c>
      <c r="H214" s="156">
        <v>2</v>
      </c>
      <c r="I214" s="168"/>
    </row>
    <row r="215" spans="1:9">
      <c r="A215" s="158"/>
      <c r="B215" s="124"/>
      <c r="C215" s="122"/>
      <c r="D215" s="44">
        <v>3</v>
      </c>
      <c r="E215" s="100">
        <v>3011</v>
      </c>
      <c r="F215" s="100">
        <v>2710</v>
      </c>
      <c r="G215" s="53">
        <v>23</v>
      </c>
      <c r="H215" s="156">
        <v>2</v>
      </c>
      <c r="I215" s="168"/>
    </row>
    <row r="216" spans="1:9">
      <c r="A216" s="158"/>
      <c r="B216" s="124"/>
      <c r="C216" s="122"/>
      <c r="D216" s="44">
        <v>4</v>
      </c>
      <c r="E216" s="100">
        <v>2979</v>
      </c>
      <c r="F216" s="100">
        <v>2708</v>
      </c>
      <c r="G216" s="25">
        <v>36</v>
      </c>
      <c r="H216" s="156">
        <v>3</v>
      </c>
      <c r="I216" s="168"/>
    </row>
    <row r="217" spans="1:9">
      <c r="A217" s="158"/>
      <c r="B217" s="124"/>
      <c r="C217" s="122"/>
      <c r="D217" s="44">
        <v>4</v>
      </c>
      <c r="E217" s="100">
        <v>2979</v>
      </c>
      <c r="F217" s="100">
        <v>2708</v>
      </c>
      <c r="G217" s="25">
        <v>35</v>
      </c>
      <c r="H217" s="156">
        <v>3</v>
      </c>
      <c r="I217" s="168"/>
    </row>
    <row r="218" spans="1:9">
      <c r="A218" s="158"/>
      <c r="B218" s="124"/>
      <c r="C218" s="122"/>
      <c r="D218" s="44">
        <v>5</v>
      </c>
      <c r="E218" s="100">
        <v>2948</v>
      </c>
      <c r="F218" s="100">
        <v>2707</v>
      </c>
      <c r="G218" s="25">
        <v>34</v>
      </c>
      <c r="H218" s="156">
        <v>3</v>
      </c>
      <c r="I218" s="168"/>
    </row>
    <row r="219" spans="1:9">
      <c r="A219" s="158"/>
      <c r="B219" s="124"/>
      <c r="C219" s="122"/>
      <c r="D219" s="44">
        <v>5</v>
      </c>
      <c r="E219" s="100">
        <v>2948</v>
      </c>
      <c r="F219" s="100">
        <v>2707</v>
      </c>
      <c r="G219" s="25">
        <v>33</v>
      </c>
      <c r="H219" s="156">
        <v>3</v>
      </c>
      <c r="I219" s="168"/>
    </row>
    <row r="220" spans="1:9">
      <c r="A220" s="158"/>
      <c r="B220" s="124"/>
      <c r="C220" s="122"/>
      <c r="D220" s="44">
        <v>6</v>
      </c>
      <c r="E220" s="100">
        <v>2917</v>
      </c>
      <c r="F220" s="100">
        <v>2706</v>
      </c>
      <c r="G220" s="25">
        <v>32</v>
      </c>
      <c r="H220" s="156">
        <v>3</v>
      </c>
      <c r="I220" s="168"/>
    </row>
    <row r="221" spans="1:9">
      <c r="A221" s="158"/>
      <c r="B221" s="124"/>
      <c r="C221" s="122"/>
      <c r="D221" s="44">
        <v>6</v>
      </c>
      <c r="E221" s="100">
        <v>2917</v>
      </c>
      <c r="F221" s="100">
        <v>2706</v>
      </c>
      <c r="G221" s="25">
        <v>31</v>
      </c>
      <c r="H221" s="156">
        <v>3</v>
      </c>
      <c r="I221" s="168"/>
    </row>
    <row r="222" spans="1:9">
      <c r="A222" s="158"/>
      <c r="B222" s="124"/>
      <c r="C222" s="122"/>
      <c r="D222" s="44">
        <v>7</v>
      </c>
      <c r="E222" s="100">
        <v>2886</v>
      </c>
      <c r="F222" s="100">
        <v>2705</v>
      </c>
      <c r="G222" s="25">
        <v>30</v>
      </c>
      <c r="H222" s="156">
        <v>3</v>
      </c>
      <c r="I222" s="168"/>
    </row>
    <row r="223" spans="1:9">
      <c r="A223" s="158"/>
      <c r="B223" s="124"/>
      <c r="C223" s="122"/>
      <c r="D223" s="44">
        <v>7</v>
      </c>
      <c r="E223" s="100">
        <v>2886</v>
      </c>
      <c r="F223" s="100">
        <v>2705</v>
      </c>
      <c r="G223" s="25">
        <v>29</v>
      </c>
      <c r="H223" s="156">
        <v>3</v>
      </c>
      <c r="I223" s="168"/>
    </row>
    <row r="224" spans="1:9">
      <c r="A224" s="158"/>
      <c r="B224" s="124"/>
      <c r="C224" s="122"/>
      <c r="D224" s="44">
        <v>8</v>
      </c>
      <c r="E224" s="100">
        <v>2855</v>
      </c>
      <c r="F224" s="100">
        <v>2704</v>
      </c>
      <c r="G224" s="25">
        <v>28</v>
      </c>
      <c r="H224" s="156">
        <v>3</v>
      </c>
      <c r="I224" s="168"/>
    </row>
    <row r="225" spans="1:9">
      <c r="A225" s="158"/>
      <c r="B225" s="124"/>
      <c r="C225" s="122"/>
      <c r="D225" s="44">
        <v>8</v>
      </c>
      <c r="E225" s="100">
        <v>2855</v>
      </c>
      <c r="F225" s="100">
        <v>2704</v>
      </c>
      <c r="G225" s="25">
        <v>27</v>
      </c>
      <c r="H225" s="156">
        <v>3</v>
      </c>
      <c r="I225" s="168"/>
    </row>
    <row r="226" spans="1:9">
      <c r="A226" s="158"/>
      <c r="B226" s="124"/>
      <c r="C226" s="122"/>
      <c r="D226" s="44">
        <v>9</v>
      </c>
      <c r="E226" s="100">
        <v>2824</v>
      </c>
      <c r="F226" s="100">
        <v>2703</v>
      </c>
      <c r="G226" s="25">
        <v>26</v>
      </c>
      <c r="H226" s="156">
        <v>3</v>
      </c>
      <c r="I226" s="168"/>
    </row>
    <row r="227" spans="1:9">
      <c r="A227" s="158"/>
      <c r="B227" s="124"/>
      <c r="C227" s="122"/>
      <c r="D227" s="44">
        <v>9</v>
      </c>
      <c r="E227" s="100">
        <v>2824</v>
      </c>
      <c r="F227" s="100">
        <v>2703</v>
      </c>
      <c r="G227" s="25">
        <v>25</v>
      </c>
      <c r="H227" s="156">
        <v>3</v>
      </c>
      <c r="I227" s="168"/>
    </row>
    <row r="228" spans="1:9">
      <c r="A228" s="158"/>
      <c r="B228" s="124"/>
      <c r="C228" s="122"/>
      <c r="D228" s="44">
        <v>10</v>
      </c>
      <c r="E228" s="100">
        <v>2793</v>
      </c>
      <c r="F228" s="100">
        <v>2702</v>
      </c>
      <c r="G228" s="25">
        <v>24</v>
      </c>
      <c r="H228" s="156">
        <v>3</v>
      </c>
      <c r="I228" s="168"/>
    </row>
    <row r="229" spans="1:9" ht="15.75" thickBot="1">
      <c r="A229" s="161"/>
      <c r="B229" s="162"/>
      <c r="C229" s="163"/>
      <c r="D229" s="164">
        <v>10</v>
      </c>
      <c r="E229" s="165">
        <v>2793</v>
      </c>
      <c r="F229" s="165">
        <v>2702</v>
      </c>
      <c r="G229" s="166">
        <v>23</v>
      </c>
      <c r="H229" s="167">
        <v>3</v>
      </c>
      <c r="I229" s="168"/>
    </row>
  </sheetData>
  <mergeCells count="37">
    <mergeCell ref="C3:C39"/>
    <mergeCell ref="A3:A39"/>
    <mergeCell ref="A117:A153"/>
    <mergeCell ref="B3:B39"/>
    <mergeCell ref="B117:B153"/>
    <mergeCell ref="A96:A115"/>
    <mergeCell ref="B96:B115"/>
    <mergeCell ref="C96:C115"/>
    <mergeCell ref="A154:A160"/>
    <mergeCell ref="B154:B160"/>
    <mergeCell ref="C154:C160"/>
    <mergeCell ref="C40:C46"/>
    <mergeCell ref="B40:B46"/>
    <mergeCell ref="A40:A46"/>
    <mergeCell ref="C117:C153"/>
    <mergeCell ref="A84:A89"/>
    <mergeCell ref="B84:B89"/>
    <mergeCell ref="C84:C89"/>
    <mergeCell ref="A47:A83"/>
    <mergeCell ref="B47:B83"/>
    <mergeCell ref="C47:C83"/>
    <mergeCell ref="A90:A95"/>
    <mergeCell ref="B90:B95"/>
    <mergeCell ref="C90:C95"/>
    <mergeCell ref="A210:A229"/>
    <mergeCell ref="B210:B229"/>
    <mergeCell ref="C210:C229"/>
    <mergeCell ref="A161:A197"/>
    <mergeCell ref="B161:B197"/>
    <mergeCell ref="A204:A209"/>
    <mergeCell ref="B204:B209"/>
    <mergeCell ref="C204:C209"/>
    <mergeCell ref="C183:C197"/>
    <mergeCell ref="C161:C182"/>
    <mergeCell ref="A198:A203"/>
    <mergeCell ref="B198:B203"/>
    <mergeCell ref="C198:C20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4A72-DF95-4889-A3AB-38C1E7AB24E9}">
  <dimension ref="B1:N39"/>
  <sheetViews>
    <sheetView tabSelected="1" workbookViewId="0">
      <selection activeCell="I25" sqref="I25"/>
    </sheetView>
  </sheetViews>
  <sheetFormatPr defaultRowHeight="15"/>
  <cols>
    <col min="2" max="2" width="9.140625" style="19"/>
    <col min="3" max="3" width="19.85546875" style="19" customWidth="1"/>
    <col min="4" max="4" width="35.7109375" style="90" customWidth="1"/>
    <col min="5" max="5" width="11.7109375" style="90" customWidth="1"/>
    <col min="6" max="6" width="26.28515625" customWidth="1"/>
    <col min="13" max="13" width="30.85546875" customWidth="1"/>
  </cols>
  <sheetData>
    <row r="1" spans="2:14" ht="22.5" customHeight="1" thickBot="1"/>
    <row r="2" spans="2:14">
      <c r="B2" s="139" t="s">
        <v>252</v>
      </c>
      <c r="C2" s="140" t="s">
        <v>253</v>
      </c>
      <c r="D2" s="140" t="s">
        <v>254</v>
      </c>
      <c r="E2" s="140" t="s">
        <v>201</v>
      </c>
      <c r="F2" s="141" t="s">
        <v>284</v>
      </c>
    </row>
    <row r="3" spans="2:14">
      <c r="B3" s="142">
        <v>0</v>
      </c>
      <c r="C3" s="128" t="s">
        <v>255</v>
      </c>
      <c r="D3" s="91" t="s">
        <v>263</v>
      </c>
      <c r="E3" s="103" t="s">
        <v>304</v>
      </c>
      <c r="F3" s="143" t="s">
        <v>263</v>
      </c>
      <c r="K3" s="127">
        <v>0</v>
      </c>
      <c r="L3">
        <v>0</v>
      </c>
      <c r="M3" s="92" t="str">
        <f xml:space="preserve"> DEC2HEX(HEX2DEC("5000") + HEX2DEC("80000") * L3)&amp;"H - "&amp;DEC2HEX(HEX2DEC("5000") + HEX2DEC("80000") * L3 + HEX2DEC("80000") - 1)&amp;"H"</f>
        <v>5000H - 84FFFH</v>
      </c>
      <c r="N3" s="93"/>
    </row>
    <row r="4" spans="2:14">
      <c r="B4" s="142"/>
      <c r="C4" s="128"/>
      <c r="D4" s="91" t="s">
        <v>285</v>
      </c>
      <c r="E4" s="103" t="s">
        <v>304</v>
      </c>
      <c r="F4" s="143" t="s">
        <v>264</v>
      </c>
      <c r="K4" s="127"/>
      <c r="L4">
        <v>1</v>
      </c>
      <c r="M4" s="92" t="str">
        <f xml:space="preserve"> DEC2HEX(HEX2DEC("5000") + HEX2DEC("80000") * L4)&amp;"H - "&amp;DEC2HEX(HEX2DEC("5000") + HEX2DEC("80000") * L4 + HEX2DEC("80000") - 1)&amp;"H"</f>
        <v>85000H - 104FFFH</v>
      </c>
      <c r="N4" s="93"/>
    </row>
    <row r="5" spans="2:14">
      <c r="B5" s="142"/>
      <c r="C5" s="128"/>
      <c r="D5" s="91" t="s">
        <v>286</v>
      </c>
      <c r="E5" s="103" t="s">
        <v>304</v>
      </c>
      <c r="F5" s="143" t="s">
        <v>265</v>
      </c>
      <c r="K5" s="127"/>
      <c r="L5">
        <v>2</v>
      </c>
      <c r="M5" s="92" t="str">
        <f t="shared" ref="M5:M38" si="0" xml:space="preserve"> DEC2HEX(HEX2DEC("5000") + HEX2DEC("80000") * L5)&amp;"H - "&amp;DEC2HEX(HEX2DEC("5000") + HEX2DEC("80000") * L5 + HEX2DEC("80000") - 1)&amp;"H"</f>
        <v>105000H - 184FFFH</v>
      </c>
      <c r="N5" s="93"/>
    </row>
    <row r="6" spans="2:14">
      <c r="B6" s="142"/>
      <c r="C6" s="128"/>
      <c r="D6" s="91" t="s">
        <v>287</v>
      </c>
      <c r="E6" s="103" t="s">
        <v>304</v>
      </c>
      <c r="F6" s="143" t="s">
        <v>266</v>
      </c>
      <c r="K6" s="127"/>
      <c r="L6">
        <v>3</v>
      </c>
      <c r="M6" s="92" t="str">
        <f t="shared" si="0"/>
        <v>185000H - 204FFFH</v>
      </c>
      <c r="N6" s="93"/>
    </row>
    <row r="7" spans="2:14">
      <c r="B7" s="142"/>
      <c r="C7" s="128"/>
      <c r="D7" s="91" t="s">
        <v>267</v>
      </c>
      <c r="E7" s="103" t="s">
        <v>304</v>
      </c>
      <c r="F7" s="143" t="s">
        <v>267</v>
      </c>
      <c r="K7" s="127"/>
      <c r="L7">
        <v>4</v>
      </c>
      <c r="M7" s="92" t="str">
        <f t="shared" si="0"/>
        <v>205000H - 284FFFH</v>
      </c>
      <c r="N7" s="94"/>
    </row>
    <row r="8" spans="2:14">
      <c r="B8" s="142"/>
      <c r="C8" s="128"/>
      <c r="D8" s="91" t="s">
        <v>268</v>
      </c>
      <c r="E8" s="103" t="s">
        <v>304</v>
      </c>
      <c r="F8" s="143" t="s">
        <v>268</v>
      </c>
      <c r="K8" s="127"/>
      <c r="L8">
        <v>5</v>
      </c>
      <c r="M8" s="92" t="str">
        <f t="shared" si="0"/>
        <v>285000H - 304FFFH</v>
      </c>
      <c r="N8" s="94"/>
    </row>
    <row r="9" spans="2:14">
      <c r="B9" s="142">
        <v>1</v>
      </c>
      <c r="C9" s="128" t="s">
        <v>256</v>
      </c>
      <c r="D9" s="91" t="s">
        <v>269</v>
      </c>
      <c r="E9" s="103" t="s">
        <v>305</v>
      </c>
      <c r="F9" s="143" t="s">
        <v>269</v>
      </c>
      <c r="K9" s="127">
        <v>1</v>
      </c>
      <c r="L9">
        <v>6</v>
      </c>
      <c r="M9" s="92" t="str">
        <f t="shared" si="0"/>
        <v>305000H - 384FFFH</v>
      </c>
      <c r="N9" s="93"/>
    </row>
    <row r="10" spans="2:14">
      <c r="B10" s="142"/>
      <c r="C10" s="128"/>
      <c r="D10" s="91" t="s">
        <v>270</v>
      </c>
      <c r="E10" s="103" t="s">
        <v>305</v>
      </c>
      <c r="F10" s="143" t="s">
        <v>270</v>
      </c>
      <c r="K10" s="127"/>
      <c r="L10">
        <v>7</v>
      </c>
      <c r="M10" s="92" t="str">
        <f t="shared" si="0"/>
        <v>385000H - 404FFFH</v>
      </c>
      <c r="N10" s="93"/>
    </row>
    <row r="11" spans="2:14">
      <c r="B11" s="142"/>
      <c r="C11" s="128"/>
      <c r="D11" s="91" t="s">
        <v>271</v>
      </c>
      <c r="E11" s="103" t="s">
        <v>305</v>
      </c>
      <c r="F11" s="143" t="s">
        <v>271</v>
      </c>
      <c r="K11" s="127"/>
      <c r="L11">
        <v>8</v>
      </c>
      <c r="M11" s="92" t="str">
        <f t="shared" si="0"/>
        <v>405000H - 484FFFH</v>
      </c>
      <c r="N11" s="93"/>
    </row>
    <row r="12" spans="2:14">
      <c r="B12" s="142">
        <v>2</v>
      </c>
      <c r="C12" s="128" t="s">
        <v>257</v>
      </c>
      <c r="D12" s="91" t="s">
        <v>272</v>
      </c>
      <c r="E12" s="103" t="s">
        <v>305</v>
      </c>
      <c r="F12" s="143" t="s">
        <v>272</v>
      </c>
      <c r="K12" s="127"/>
      <c r="L12">
        <v>9</v>
      </c>
      <c r="M12" s="92" t="str">
        <f t="shared" si="0"/>
        <v>485000H - 504FFFH</v>
      </c>
      <c r="N12" s="93"/>
    </row>
    <row r="13" spans="2:14">
      <c r="B13" s="142"/>
      <c r="C13" s="128"/>
      <c r="D13" s="91" t="s">
        <v>273</v>
      </c>
      <c r="E13" s="103" t="s">
        <v>305</v>
      </c>
      <c r="F13" s="143" t="s">
        <v>273</v>
      </c>
      <c r="K13" s="127"/>
      <c r="L13">
        <v>10</v>
      </c>
      <c r="M13" s="92" t="str">
        <f t="shared" si="0"/>
        <v>505000H - 584FFFH</v>
      </c>
      <c r="N13" s="93"/>
    </row>
    <row r="14" spans="2:14">
      <c r="B14" s="142"/>
      <c r="C14" s="128"/>
      <c r="D14" s="91" t="s">
        <v>274</v>
      </c>
      <c r="E14" s="103" t="s">
        <v>305</v>
      </c>
      <c r="F14" s="143" t="s">
        <v>274</v>
      </c>
      <c r="K14" s="127"/>
      <c r="L14">
        <v>11</v>
      </c>
      <c r="M14" s="92" t="str">
        <f t="shared" si="0"/>
        <v>585000H - 604FFFH</v>
      </c>
      <c r="N14" s="93"/>
    </row>
    <row r="15" spans="2:14">
      <c r="B15" s="142">
        <v>3</v>
      </c>
      <c r="C15" s="128" t="s">
        <v>258</v>
      </c>
      <c r="D15" s="91" t="s">
        <v>275</v>
      </c>
      <c r="E15" s="103" t="s">
        <v>305</v>
      </c>
      <c r="F15" s="143" t="s">
        <v>275</v>
      </c>
      <c r="K15" s="127">
        <v>2</v>
      </c>
      <c r="L15">
        <v>12</v>
      </c>
      <c r="M15" s="92" t="str">
        <f t="shared" si="0"/>
        <v>605000H - 684FFFH</v>
      </c>
      <c r="N15" s="93"/>
    </row>
    <row r="16" spans="2:14">
      <c r="B16" s="142"/>
      <c r="C16" s="128"/>
      <c r="D16" s="91" t="s">
        <v>276</v>
      </c>
      <c r="E16" s="103" t="s">
        <v>305</v>
      </c>
      <c r="F16" s="143" t="s">
        <v>276</v>
      </c>
      <c r="K16" s="127"/>
      <c r="L16">
        <v>13</v>
      </c>
      <c r="M16" s="92" t="str">
        <f t="shared" si="0"/>
        <v>685000H - 704FFFH</v>
      </c>
      <c r="N16" s="93"/>
    </row>
    <row r="17" spans="2:14">
      <c r="B17" s="142"/>
      <c r="C17" s="128"/>
      <c r="D17" s="91" t="s">
        <v>277</v>
      </c>
      <c r="E17" s="103" t="s">
        <v>305</v>
      </c>
      <c r="F17" s="143" t="s">
        <v>277</v>
      </c>
      <c r="K17" s="127"/>
      <c r="L17">
        <v>14</v>
      </c>
      <c r="M17" s="92" t="str">
        <f t="shared" si="0"/>
        <v>705000H - 784FFFH</v>
      </c>
      <c r="N17" s="93"/>
    </row>
    <row r="18" spans="2:14">
      <c r="B18" s="142">
        <v>4</v>
      </c>
      <c r="C18" s="128" t="s">
        <v>259</v>
      </c>
      <c r="D18" s="91" t="s">
        <v>278</v>
      </c>
      <c r="E18" s="103" t="s">
        <v>305</v>
      </c>
      <c r="F18" s="143"/>
      <c r="K18" s="127"/>
      <c r="L18">
        <v>15</v>
      </c>
      <c r="M18" s="92" t="str">
        <f t="shared" si="0"/>
        <v>785000H - 804FFFH</v>
      </c>
      <c r="N18" s="93"/>
    </row>
    <row r="19" spans="2:14">
      <c r="B19" s="142"/>
      <c r="C19" s="128"/>
      <c r="D19" s="91" t="s">
        <v>279</v>
      </c>
      <c r="E19" s="103" t="s">
        <v>305</v>
      </c>
      <c r="F19" s="143"/>
      <c r="K19" s="127"/>
      <c r="L19">
        <v>16</v>
      </c>
      <c r="M19" s="92" t="str">
        <f t="shared" si="0"/>
        <v>805000H - 884FFFH</v>
      </c>
      <c r="N19" s="93"/>
    </row>
    <row r="20" spans="2:14">
      <c r="B20" s="142"/>
      <c r="C20" s="128"/>
      <c r="D20" s="91" t="s">
        <v>280</v>
      </c>
      <c r="E20" s="103" t="s">
        <v>305</v>
      </c>
      <c r="F20" s="143"/>
      <c r="K20" s="127"/>
      <c r="L20">
        <v>17</v>
      </c>
      <c r="M20" s="92" t="str">
        <f t="shared" si="0"/>
        <v>885000H - 904FFFH</v>
      </c>
      <c r="N20" s="93"/>
    </row>
    <row r="21" spans="2:14">
      <c r="B21" s="142">
        <v>5</v>
      </c>
      <c r="C21" s="128" t="s">
        <v>260</v>
      </c>
      <c r="D21" s="91" t="s">
        <v>281</v>
      </c>
      <c r="E21" s="103" t="s">
        <v>305</v>
      </c>
      <c r="F21" s="143"/>
      <c r="K21" s="127">
        <v>3</v>
      </c>
      <c r="L21">
        <v>18</v>
      </c>
      <c r="M21" s="92" t="str">
        <f t="shared" si="0"/>
        <v>905000H - 984FFFH</v>
      </c>
      <c r="N21" s="93"/>
    </row>
    <row r="22" spans="2:14">
      <c r="B22" s="142"/>
      <c r="C22" s="128"/>
      <c r="D22" s="91" t="s">
        <v>282</v>
      </c>
      <c r="E22" s="103" t="s">
        <v>305</v>
      </c>
      <c r="F22" s="143"/>
      <c r="K22" s="127"/>
      <c r="L22">
        <v>19</v>
      </c>
      <c r="M22" s="92" t="str">
        <f t="shared" si="0"/>
        <v>985000H - A04FFFH</v>
      </c>
      <c r="N22" s="93"/>
    </row>
    <row r="23" spans="2:14">
      <c r="B23" s="142"/>
      <c r="C23" s="128"/>
      <c r="D23" s="91" t="s">
        <v>283</v>
      </c>
      <c r="E23" s="103" t="s">
        <v>305</v>
      </c>
      <c r="F23" s="143"/>
      <c r="K23" s="127"/>
      <c r="L23">
        <v>20</v>
      </c>
      <c r="M23" s="92" t="str">
        <f t="shared" si="0"/>
        <v>A05000H - A84FFFH</v>
      </c>
      <c r="N23" s="93"/>
    </row>
    <row r="24" spans="2:14">
      <c r="B24" s="142">
        <v>6</v>
      </c>
      <c r="C24" s="128" t="s">
        <v>261</v>
      </c>
      <c r="D24" s="91" t="s">
        <v>288</v>
      </c>
      <c r="E24" s="103" t="s">
        <v>304</v>
      </c>
      <c r="F24" s="144"/>
      <c r="K24" s="127"/>
      <c r="L24">
        <v>21</v>
      </c>
      <c r="M24" s="92" t="str">
        <f t="shared" si="0"/>
        <v>A85000H - B04FFFH</v>
      </c>
      <c r="N24" s="93"/>
    </row>
    <row r="25" spans="2:14">
      <c r="B25" s="142"/>
      <c r="C25" s="128"/>
      <c r="D25" s="91" t="s">
        <v>289</v>
      </c>
      <c r="E25" s="103" t="s">
        <v>304</v>
      </c>
      <c r="F25" s="144"/>
      <c r="K25" s="127"/>
      <c r="L25">
        <v>22</v>
      </c>
      <c r="M25" s="92" t="str">
        <f t="shared" si="0"/>
        <v>B05000H - B84FFFH</v>
      </c>
      <c r="N25" s="93"/>
    </row>
    <row r="26" spans="2:14">
      <c r="B26" s="142">
        <v>7</v>
      </c>
      <c r="C26" s="128" t="s">
        <v>262</v>
      </c>
      <c r="D26" s="91" t="s">
        <v>290</v>
      </c>
      <c r="E26" s="103" t="s">
        <v>304</v>
      </c>
      <c r="F26" s="144"/>
      <c r="K26" s="127"/>
      <c r="L26">
        <v>23</v>
      </c>
      <c r="M26" s="92" t="str">
        <f t="shared" si="0"/>
        <v>B85000H - C04FFFH</v>
      </c>
      <c r="N26" s="93"/>
    </row>
    <row r="27" spans="2:14">
      <c r="B27" s="142"/>
      <c r="C27" s="128"/>
      <c r="D27" s="91" t="s">
        <v>291</v>
      </c>
      <c r="E27" s="103" t="s">
        <v>304</v>
      </c>
      <c r="F27" s="144"/>
      <c r="K27" s="127">
        <v>4</v>
      </c>
      <c r="L27">
        <v>24</v>
      </c>
      <c r="M27" s="92" t="str">
        <f t="shared" si="0"/>
        <v>C05000H - C84FFFH</v>
      </c>
      <c r="N27" s="94"/>
    </row>
    <row r="28" spans="2:14">
      <c r="B28" s="142"/>
      <c r="C28" s="128"/>
      <c r="D28" s="91" t="s">
        <v>292</v>
      </c>
      <c r="E28" s="103" t="s">
        <v>304</v>
      </c>
      <c r="F28" s="144"/>
      <c r="K28" s="127"/>
      <c r="L28">
        <v>25</v>
      </c>
      <c r="M28" s="92" t="str">
        <f t="shared" si="0"/>
        <v>C85000H - D04FFFH</v>
      </c>
      <c r="N28" s="94"/>
    </row>
    <row r="29" spans="2:14">
      <c r="B29" s="142"/>
      <c r="C29" s="128"/>
      <c r="D29" s="91" t="s">
        <v>293</v>
      </c>
      <c r="E29" s="103" t="s">
        <v>304</v>
      </c>
      <c r="F29" s="144"/>
      <c r="K29" s="127"/>
      <c r="L29">
        <v>26</v>
      </c>
      <c r="M29" s="92" t="str">
        <f t="shared" si="0"/>
        <v>D05000H - D84FFFH</v>
      </c>
      <c r="N29" s="94"/>
    </row>
    <row r="30" spans="2:14">
      <c r="B30" s="142"/>
      <c r="C30" s="128"/>
      <c r="D30" s="91" t="s">
        <v>294</v>
      </c>
      <c r="E30" s="103" t="s">
        <v>304</v>
      </c>
      <c r="F30" s="144"/>
      <c r="K30" s="127"/>
      <c r="L30">
        <v>27</v>
      </c>
      <c r="M30" s="92" t="str">
        <f t="shared" si="0"/>
        <v>D85000H - E04FFFH</v>
      </c>
      <c r="N30" s="94"/>
    </row>
    <row r="31" spans="2:14">
      <c r="B31" s="142"/>
      <c r="C31" s="128"/>
      <c r="D31" s="91" t="s">
        <v>295</v>
      </c>
      <c r="E31" s="103" t="s">
        <v>304</v>
      </c>
      <c r="F31" s="144"/>
      <c r="K31" s="127"/>
      <c r="L31">
        <v>28</v>
      </c>
      <c r="M31" s="92" t="str">
        <f t="shared" si="0"/>
        <v>E05000H - E84FFFH</v>
      </c>
      <c r="N31" s="94"/>
    </row>
    <row r="32" spans="2:14">
      <c r="B32" s="142"/>
      <c r="C32" s="128"/>
      <c r="D32" s="91" t="s">
        <v>296</v>
      </c>
      <c r="E32" s="103" t="s">
        <v>304</v>
      </c>
      <c r="F32" s="144"/>
      <c r="K32" s="127"/>
      <c r="L32">
        <v>29</v>
      </c>
      <c r="M32" s="92" t="str">
        <f t="shared" si="0"/>
        <v>E85000H - F04FFFH</v>
      </c>
      <c r="N32" s="94"/>
    </row>
    <row r="33" spans="2:14">
      <c r="B33" s="142"/>
      <c r="C33" s="128"/>
      <c r="D33" s="91" t="s">
        <v>297</v>
      </c>
      <c r="E33" s="103" t="s">
        <v>304</v>
      </c>
      <c r="F33" s="144"/>
      <c r="K33" s="127">
        <v>5</v>
      </c>
      <c r="L33">
        <v>30</v>
      </c>
      <c r="M33" s="92" t="str">
        <f t="shared" si="0"/>
        <v>F05000H - F84FFFH</v>
      </c>
      <c r="N33" s="94"/>
    </row>
    <row r="34" spans="2:14">
      <c r="B34" s="142"/>
      <c r="C34" s="128"/>
      <c r="D34" s="91" t="s">
        <v>298</v>
      </c>
      <c r="E34" s="103" t="s">
        <v>304</v>
      </c>
      <c r="F34" s="144"/>
      <c r="K34" s="127"/>
      <c r="L34">
        <v>31</v>
      </c>
      <c r="M34" s="92" t="str">
        <f t="shared" si="0"/>
        <v>F85000H - 1004FFFH</v>
      </c>
      <c r="N34" s="94"/>
    </row>
    <row r="35" spans="2:14">
      <c r="B35" s="142"/>
      <c r="C35" s="128"/>
      <c r="D35" s="91" t="s">
        <v>299</v>
      </c>
      <c r="E35" s="103" t="s">
        <v>304</v>
      </c>
      <c r="F35" s="144"/>
      <c r="K35" s="127"/>
      <c r="L35">
        <v>32</v>
      </c>
      <c r="M35" s="92" t="str">
        <f t="shared" si="0"/>
        <v>1005000H - 1084FFFH</v>
      </c>
      <c r="N35" s="94"/>
    </row>
    <row r="36" spans="2:14">
      <c r="B36" s="142"/>
      <c r="C36" s="128"/>
      <c r="D36" s="91" t="s">
        <v>300</v>
      </c>
      <c r="E36" s="103" t="s">
        <v>304</v>
      </c>
      <c r="F36" s="144"/>
      <c r="K36" s="127"/>
      <c r="L36">
        <v>33</v>
      </c>
      <c r="M36" s="92" t="str">
        <f t="shared" si="0"/>
        <v>1085000H - 1104FFFH</v>
      </c>
      <c r="N36" s="94"/>
    </row>
    <row r="37" spans="2:14">
      <c r="B37" s="142"/>
      <c r="C37" s="128"/>
      <c r="D37" s="91" t="s">
        <v>301</v>
      </c>
      <c r="E37" s="103" t="s">
        <v>304</v>
      </c>
      <c r="F37" s="144"/>
      <c r="K37" s="127"/>
      <c r="L37">
        <v>34</v>
      </c>
      <c r="M37" s="92" t="str">
        <f t="shared" si="0"/>
        <v>1105000H - 1184FFFH</v>
      </c>
      <c r="N37" s="94"/>
    </row>
    <row r="38" spans="2:14">
      <c r="B38" s="142"/>
      <c r="C38" s="128"/>
      <c r="D38" s="91" t="s">
        <v>302</v>
      </c>
      <c r="E38" s="103" t="s">
        <v>304</v>
      </c>
      <c r="F38" s="144"/>
      <c r="K38" s="127"/>
      <c r="L38">
        <v>35</v>
      </c>
      <c r="M38" s="92" t="str">
        <f t="shared" si="0"/>
        <v>1185000H - 1204FFFH</v>
      </c>
      <c r="N38" s="94"/>
    </row>
    <row r="39" spans="2:14" ht="15.75" thickBot="1">
      <c r="B39" s="145"/>
      <c r="C39" s="146"/>
      <c r="D39" s="147" t="s">
        <v>303</v>
      </c>
      <c r="E39" s="148" t="s">
        <v>304</v>
      </c>
      <c r="F39" s="149"/>
    </row>
  </sheetData>
  <dataConsolidate/>
  <mergeCells count="22">
    <mergeCell ref="B21:B23"/>
    <mergeCell ref="B24:B25"/>
    <mergeCell ref="C26:C39"/>
    <mergeCell ref="B26:B39"/>
    <mergeCell ref="C3:C8"/>
    <mergeCell ref="B3:B8"/>
    <mergeCell ref="B9:B11"/>
    <mergeCell ref="B12:B14"/>
    <mergeCell ref="B15:B17"/>
    <mergeCell ref="B18:B20"/>
    <mergeCell ref="C24:C25"/>
    <mergeCell ref="C21:C23"/>
    <mergeCell ref="C18:C20"/>
    <mergeCell ref="C15:C17"/>
    <mergeCell ref="C12:C14"/>
    <mergeCell ref="C9:C11"/>
    <mergeCell ref="K33:K38"/>
    <mergeCell ref="K3:K8"/>
    <mergeCell ref="K9:K14"/>
    <mergeCell ref="K15:K20"/>
    <mergeCell ref="K21:K26"/>
    <mergeCell ref="K27:K32"/>
  </mergeCells>
  <phoneticPr fontId="5" type="noConversion"/>
  <conditionalFormatting sqref="E3:E39">
    <cfRule type="cellIs" dxfId="2" priority="1" operator="equal">
      <formula>"Day"</formula>
    </cfRule>
    <cfRule type="cellIs" dxfId="1" priority="2" operator="equal">
      <formula>"Night"</formula>
    </cfRule>
    <cfRule type="cellIs" dxfId="0" priority="3" operator="equal">
      <formula>"Both"</formula>
    </cfRule>
  </conditionalFormatting>
  <dataValidations count="1">
    <dataValidation type="list" allowBlank="1" showInputMessage="1" showErrorMessage="1" sqref="E3:E39" xr:uid="{32DBB21A-4D65-48DA-9A7E-3BD58CB87905}">
      <formula1>"Day,Night,Both"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9"/>
  <sheetViews>
    <sheetView zoomScale="85" zoomScaleNormal="85" workbookViewId="0">
      <selection activeCell="L33" sqref="L33"/>
    </sheetView>
  </sheetViews>
  <sheetFormatPr defaultColWidth="2.85546875" defaultRowHeight="15" customHeight="1"/>
  <cols>
    <col min="1" max="2" width="2.85546875" style="5"/>
    <col min="3" max="19" width="3.42578125" style="5" bestFit="1" customWidth="1"/>
    <col min="20" max="33" width="2.85546875" style="5"/>
    <col min="34" max="50" width="3.42578125" style="5" bestFit="1" customWidth="1"/>
    <col min="51" max="16384" width="2.85546875" style="5"/>
  </cols>
  <sheetData>
    <row r="1" spans="1:51" ht="15" customHeight="1">
      <c r="B1" s="5">
        <v>0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</row>
    <row r="2" spans="1:51" ht="15" customHeight="1">
      <c r="A2" s="5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7"/>
      <c r="O2" s="7"/>
      <c r="P2" s="8">
        <v>1</v>
      </c>
      <c r="Q2" s="8">
        <v>2</v>
      </c>
      <c r="R2" s="8">
        <v>3</v>
      </c>
      <c r="S2" s="8">
        <v>4</v>
      </c>
      <c r="T2" s="8">
        <v>5</v>
      </c>
      <c r="U2" s="8">
        <v>6</v>
      </c>
      <c r="V2" s="8">
        <v>7</v>
      </c>
      <c r="W2" s="8">
        <v>8</v>
      </c>
      <c r="X2" s="8">
        <v>9</v>
      </c>
      <c r="Y2" s="8">
        <v>10</v>
      </c>
      <c r="Z2" s="7"/>
      <c r="AA2" s="7"/>
      <c r="AB2" s="8">
        <v>31</v>
      </c>
      <c r="AC2" s="8">
        <v>32</v>
      </c>
      <c r="AD2" s="8">
        <v>33</v>
      </c>
      <c r="AE2" s="8">
        <v>34</v>
      </c>
      <c r="AF2" s="8">
        <v>35</v>
      </c>
      <c r="AG2" s="8">
        <v>36</v>
      </c>
      <c r="AH2" s="8">
        <v>37</v>
      </c>
      <c r="AI2" s="8">
        <v>38</v>
      </c>
      <c r="AJ2" s="8">
        <v>39</v>
      </c>
      <c r="AK2" s="8">
        <v>40</v>
      </c>
      <c r="AL2" s="7"/>
      <c r="AM2" s="7"/>
      <c r="AN2" s="6">
        <v>12</v>
      </c>
      <c r="AO2" s="6">
        <v>11</v>
      </c>
      <c r="AP2" s="6">
        <v>10</v>
      </c>
      <c r="AQ2" s="6">
        <v>9</v>
      </c>
      <c r="AR2" s="6">
        <v>8</v>
      </c>
      <c r="AS2" s="6">
        <v>7</v>
      </c>
      <c r="AT2" s="6">
        <v>6</v>
      </c>
      <c r="AU2" s="6">
        <v>5</v>
      </c>
      <c r="AV2" s="6">
        <v>4</v>
      </c>
      <c r="AW2" s="6">
        <v>3</v>
      </c>
      <c r="AX2" s="6">
        <v>2</v>
      </c>
      <c r="AY2" s="6">
        <v>1</v>
      </c>
    </row>
    <row r="3" spans="1:51" ht="15" customHeight="1">
      <c r="A3" s="5">
        <v>1</v>
      </c>
      <c r="B3" s="6">
        <v>13</v>
      </c>
      <c r="C3" s="6">
        <v>14</v>
      </c>
      <c r="D3" s="6">
        <v>15</v>
      </c>
      <c r="E3" s="6">
        <v>16</v>
      </c>
      <c r="F3" s="6">
        <v>17</v>
      </c>
      <c r="G3" s="6">
        <v>18</v>
      </c>
      <c r="H3" s="6">
        <v>19</v>
      </c>
      <c r="I3" s="6">
        <v>20</v>
      </c>
      <c r="J3" s="6">
        <v>21</v>
      </c>
      <c r="K3" s="6">
        <v>22</v>
      </c>
      <c r="L3" s="6">
        <v>23</v>
      </c>
      <c r="M3" s="6">
        <v>24</v>
      </c>
      <c r="N3" s="7"/>
      <c r="O3" s="7"/>
      <c r="P3" s="8">
        <v>11</v>
      </c>
      <c r="Q3" s="8">
        <v>12</v>
      </c>
      <c r="R3" s="8">
        <v>13</v>
      </c>
      <c r="S3" s="8">
        <v>14</v>
      </c>
      <c r="T3" s="8">
        <v>15</v>
      </c>
      <c r="U3" s="8">
        <v>16</v>
      </c>
      <c r="V3" s="8">
        <v>17</v>
      </c>
      <c r="W3" s="8">
        <v>18</v>
      </c>
      <c r="X3" s="8">
        <v>19</v>
      </c>
      <c r="Y3" s="8">
        <v>20</v>
      </c>
      <c r="Z3" s="7"/>
      <c r="AA3" s="7"/>
      <c r="AB3" s="8">
        <v>41</v>
      </c>
      <c r="AC3" s="8">
        <v>42</v>
      </c>
      <c r="AD3" s="8">
        <v>43</v>
      </c>
      <c r="AE3" s="8">
        <v>44</v>
      </c>
      <c r="AF3" s="8">
        <v>45</v>
      </c>
      <c r="AG3" s="8">
        <v>46</v>
      </c>
      <c r="AH3" s="8">
        <v>47</v>
      </c>
      <c r="AI3" s="8">
        <v>48</v>
      </c>
      <c r="AJ3" s="8">
        <v>49</v>
      </c>
      <c r="AK3" s="8">
        <v>50</v>
      </c>
      <c r="AL3" s="7"/>
      <c r="AM3" s="7"/>
      <c r="AN3" s="6">
        <v>24</v>
      </c>
      <c r="AO3" s="6">
        <v>23</v>
      </c>
      <c r="AP3" s="6">
        <v>22</v>
      </c>
      <c r="AQ3" s="6">
        <v>21</v>
      </c>
      <c r="AR3" s="6">
        <v>20</v>
      </c>
      <c r="AS3" s="6">
        <v>19</v>
      </c>
      <c r="AT3" s="6">
        <v>18</v>
      </c>
      <c r="AU3" s="6">
        <v>17</v>
      </c>
      <c r="AV3" s="6">
        <v>16</v>
      </c>
      <c r="AW3" s="6">
        <v>15</v>
      </c>
      <c r="AX3" s="6">
        <v>14</v>
      </c>
      <c r="AY3" s="6">
        <v>13</v>
      </c>
    </row>
    <row r="4" spans="1:51" ht="15" customHeight="1">
      <c r="A4" s="5">
        <v>2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7"/>
      <c r="P4" s="8">
        <v>21</v>
      </c>
      <c r="Q4" s="8">
        <v>22</v>
      </c>
      <c r="R4" s="8">
        <v>23</v>
      </c>
      <c r="S4" s="8">
        <v>24</v>
      </c>
      <c r="T4" s="8">
        <v>25</v>
      </c>
      <c r="U4" s="8">
        <v>26</v>
      </c>
      <c r="V4" s="8">
        <v>27</v>
      </c>
      <c r="W4" s="8">
        <v>28</v>
      </c>
      <c r="X4" s="8">
        <v>29</v>
      </c>
      <c r="Y4" s="8">
        <v>30</v>
      </c>
      <c r="Z4" s="7"/>
      <c r="AA4" s="7"/>
      <c r="AB4" s="8">
        <v>51</v>
      </c>
      <c r="AC4" s="8">
        <v>52</v>
      </c>
      <c r="AD4" s="8">
        <v>53</v>
      </c>
      <c r="AE4" s="8">
        <v>54</v>
      </c>
      <c r="AF4" s="8">
        <v>55</v>
      </c>
      <c r="AG4" s="8">
        <v>56</v>
      </c>
      <c r="AH4" s="8">
        <v>57</v>
      </c>
      <c r="AI4" s="8">
        <v>58</v>
      </c>
      <c r="AJ4" s="8">
        <v>59</v>
      </c>
      <c r="AK4" s="8">
        <v>60</v>
      </c>
      <c r="AL4" s="7"/>
      <c r="AM4" s="8">
        <v>13</v>
      </c>
      <c r="AN4" s="8">
        <v>12</v>
      </c>
      <c r="AO4" s="8">
        <v>11</v>
      </c>
      <c r="AP4" s="8">
        <v>10</v>
      </c>
      <c r="AQ4" s="8">
        <v>9</v>
      </c>
      <c r="AR4" s="8">
        <v>8</v>
      </c>
      <c r="AS4" s="8">
        <v>7</v>
      </c>
      <c r="AT4" s="8">
        <v>6</v>
      </c>
      <c r="AU4" s="8">
        <v>5</v>
      </c>
      <c r="AV4" s="8">
        <v>4</v>
      </c>
      <c r="AW4" s="8">
        <v>3</v>
      </c>
      <c r="AX4" s="8">
        <v>2</v>
      </c>
      <c r="AY4" s="8">
        <v>1</v>
      </c>
    </row>
    <row r="5" spans="1:51" ht="15" customHeight="1">
      <c r="A5" s="5">
        <v>3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9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9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6"/>
    </row>
    <row r="6" spans="1:51" ht="15" customHeight="1">
      <c r="A6" s="5">
        <v>4</v>
      </c>
      <c r="B6" s="7"/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  <c r="P6" s="6">
        <v>14</v>
      </c>
      <c r="Q6" s="6">
        <v>15</v>
      </c>
      <c r="R6" s="6">
        <v>16</v>
      </c>
      <c r="S6" s="6">
        <v>17</v>
      </c>
      <c r="T6" s="6">
        <v>18</v>
      </c>
      <c r="U6" s="6">
        <v>19</v>
      </c>
      <c r="V6" s="6">
        <v>20</v>
      </c>
      <c r="W6" s="6">
        <v>21</v>
      </c>
      <c r="X6" s="7"/>
      <c r="Y6" s="10"/>
      <c r="Z6" s="10"/>
      <c r="AA6" s="10"/>
      <c r="AB6" s="10"/>
      <c r="AC6" s="7"/>
      <c r="AD6" s="6">
        <v>21</v>
      </c>
      <c r="AE6" s="6">
        <v>20</v>
      </c>
      <c r="AF6" s="6">
        <v>19</v>
      </c>
      <c r="AG6" s="6">
        <v>18</v>
      </c>
      <c r="AH6" s="6">
        <v>17</v>
      </c>
      <c r="AI6" s="6">
        <v>16</v>
      </c>
      <c r="AJ6" s="6">
        <v>15</v>
      </c>
      <c r="AK6" s="6">
        <v>14</v>
      </c>
      <c r="AL6" s="6">
        <v>13</v>
      </c>
      <c r="AM6" s="6">
        <v>12</v>
      </c>
      <c r="AN6" s="6">
        <v>11</v>
      </c>
      <c r="AO6" s="6">
        <v>10</v>
      </c>
      <c r="AP6" s="6">
        <v>9</v>
      </c>
      <c r="AQ6" s="6">
        <v>8</v>
      </c>
      <c r="AR6" s="6">
        <v>7</v>
      </c>
      <c r="AS6" s="6">
        <v>6</v>
      </c>
      <c r="AT6" s="6">
        <v>5</v>
      </c>
      <c r="AU6" s="6">
        <v>4</v>
      </c>
      <c r="AV6" s="6">
        <v>3</v>
      </c>
      <c r="AW6" s="6">
        <v>2</v>
      </c>
      <c r="AX6" s="6">
        <v>1</v>
      </c>
      <c r="AY6" s="7"/>
    </row>
    <row r="7" spans="1:51" ht="15" customHeight="1">
      <c r="A7" s="5">
        <v>5</v>
      </c>
      <c r="B7" s="7"/>
      <c r="C7" s="6">
        <v>22</v>
      </c>
      <c r="D7" s="6">
        <v>23</v>
      </c>
      <c r="E7" s="6">
        <v>24</v>
      </c>
      <c r="F7" s="6">
        <v>25</v>
      </c>
      <c r="G7" s="6">
        <v>26</v>
      </c>
      <c r="H7" s="6">
        <v>27</v>
      </c>
      <c r="I7" s="6">
        <v>28</v>
      </c>
      <c r="J7" s="6">
        <v>29</v>
      </c>
      <c r="K7" s="6">
        <v>30</v>
      </c>
      <c r="L7" s="6">
        <v>31</v>
      </c>
      <c r="M7" s="6">
        <v>32</v>
      </c>
      <c r="N7" s="6">
        <v>33</v>
      </c>
      <c r="O7" s="6">
        <v>34</v>
      </c>
      <c r="P7" s="6">
        <v>35</v>
      </c>
      <c r="Q7" s="6">
        <v>36</v>
      </c>
      <c r="R7" s="6">
        <v>37</v>
      </c>
      <c r="S7" s="6">
        <v>38</v>
      </c>
      <c r="T7" s="6">
        <v>39</v>
      </c>
      <c r="U7" s="6">
        <v>40</v>
      </c>
      <c r="V7" s="6">
        <v>41</v>
      </c>
      <c r="W7" s="6">
        <v>42</v>
      </c>
      <c r="X7" s="7"/>
      <c r="Y7" s="10"/>
      <c r="Z7" s="10"/>
      <c r="AA7" s="10"/>
      <c r="AB7" s="10"/>
      <c r="AC7" s="7"/>
      <c r="AD7" s="6">
        <v>42</v>
      </c>
      <c r="AE7" s="6">
        <v>41</v>
      </c>
      <c r="AF7" s="6">
        <v>40</v>
      </c>
      <c r="AG7" s="6">
        <v>39</v>
      </c>
      <c r="AH7" s="6">
        <v>38</v>
      </c>
      <c r="AI7" s="6">
        <v>37</v>
      </c>
      <c r="AJ7" s="6">
        <v>36</v>
      </c>
      <c r="AK7" s="6">
        <v>35</v>
      </c>
      <c r="AL7" s="6">
        <v>34</v>
      </c>
      <c r="AM7" s="6">
        <v>33</v>
      </c>
      <c r="AN7" s="6">
        <v>32</v>
      </c>
      <c r="AO7" s="6">
        <v>31</v>
      </c>
      <c r="AP7" s="6">
        <v>30</v>
      </c>
      <c r="AQ7" s="6">
        <v>29</v>
      </c>
      <c r="AR7" s="6">
        <v>28</v>
      </c>
      <c r="AS7" s="6">
        <v>27</v>
      </c>
      <c r="AT7" s="6">
        <v>26</v>
      </c>
      <c r="AU7" s="6">
        <v>25</v>
      </c>
      <c r="AV7" s="6">
        <v>24</v>
      </c>
      <c r="AW7" s="6">
        <v>23</v>
      </c>
      <c r="AX7" s="6">
        <v>22</v>
      </c>
      <c r="AY7" s="7"/>
    </row>
    <row r="8" spans="1:51" ht="15" customHeight="1">
      <c r="A8" s="5">
        <v>6</v>
      </c>
      <c r="B8" s="7"/>
      <c r="C8" s="6">
        <v>43</v>
      </c>
      <c r="D8" s="6">
        <v>44</v>
      </c>
      <c r="E8" s="6">
        <v>45</v>
      </c>
      <c r="F8" s="6">
        <v>46</v>
      </c>
      <c r="G8" s="6">
        <v>47</v>
      </c>
      <c r="H8" s="6">
        <v>48</v>
      </c>
      <c r="I8" s="6">
        <v>49</v>
      </c>
      <c r="J8" s="6">
        <v>50</v>
      </c>
      <c r="K8" s="6">
        <v>51</v>
      </c>
      <c r="L8" s="6">
        <v>52</v>
      </c>
      <c r="M8" s="6">
        <v>53</v>
      </c>
      <c r="N8" s="6">
        <v>54</v>
      </c>
      <c r="O8" s="6">
        <v>55</v>
      </c>
      <c r="P8" s="6">
        <v>56</v>
      </c>
      <c r="Q8" s="6">
        <v>57</v>
      </c>
      <c r="R8" s="6">
        <v>58</v>
      </c>
      <c r="S8" s="6">
        <v>59</v>
      </c>
      <c r="T8" s="6">
        <v>60</v>
      </c>
      <c r="U8" s="6">
        <v>61</v>
      </c>
      <c r="V8" s="6">
        <v>62</v>
      </c>
      <c r="W8" s="7"/>
      <c r="X8" s="7"/>
      <c r="Y8" s="10"/>
      <c r="Z8" s="10"/>
      <c r="AA8" s="10"/>
      <c r="AB8" s="10"/>
      <c r="AC8" s="7"/>
      <c r="AD8" s="7"/>
      <c r="AE8" s="6">
        <v>62</v>
      </c>
      <c r="AF8" s="6">
        <v>61</v>
      </c>
      <c r="AG8" s="6">
        <v>60</v>
      </c>
      <c r="AH8" s="6">
        <v>59</v>
      </c>
      <c r="AI8" s="6">
        <v>58</v>
      </c>
      <c r="AJ8" s="6">
        <v>57</v>
      </c>
      <c r="AK8" s="6">
        <v>56</v>
      </c>
      <c r="AL8" s="6">
        <v>55</v>
      </c>
      <c r="AM8" s="6">
        <v>54</v>
      </c>
      <c r="AN8" s="6">
        <v>53</v>
      </c>
      <c r="AO8" s="6">
        <v>52</v>
      </c>
      <c r="AP8" s="6">
        <v>51</v>
      </c>
      <c r="AQ8" s="6">
        <v>50</v>
      </c>
      <c r="AR8" s="6">
        <v>49</v>
      </c>
      <c r="AS8" s="6">
        <v>48</v>
      </c>
      <c r="AT8" s="6">
        <v>47</v>
      </c>
      <c r="AU8" s="6">
        <v>46</v>
      </c>
      <c r="AV8" s="6">
        <v>45</v>
      </c>
      <c r="AW8" s="6">
        <v>44</v>
      </c>
      <c r="AX8" s="6">
        <v>43</v>
      </c>
      <c r="AY8" s="7"/>
    </row>
    <row r="9" spans="1:51" ht="15" customHeight="1">
      <c r="A9" s="5">
        <v>7</v>
      </c>
      <c r="B9" s="7"/>
      <c r="C9" s="6">
        <v>63</v>
      </c>
      <c r="D9" s="6">
        <v>64</v>
      </c>
      <c r="E9" s="6">
        <v>65</v>
      </c>
      <c r="F9" s="6">
        <v>66</v>
      </c>
      <c r="G9" s="6">
        <v>67</v>
      </c>
      <c r="H9" s="6">
        <v>68</v>
      </c>
      <c r="I9" s="6">
        <v>69</v>
      </c>
      <c r="J9" s="6">
        <v>70</v>
      </c>
      <c r="K9" s="6">
        <v>71</v>
      </c>
      <c r="L9" s="6">
        <v>72</v>
      </c>
      <c r="M9" s="6">
        <v>73</v>
      </c>
      <c r="N9" s="6">
        <v>74</v>
      </c>
      <c r="O9" s="6">
        <v>75</v>
      </c>
      <c r="P9" s="6">
        <v>76</v>
      </c>
      <c r="Q9" s="6">
        <v>77</v>
      </c>
      <c r="R9" s="6">
        <v>78</v>
      </c>
      <c r="S9" s="6">
        <v>79</v>
      </c>
      <c r="T9" s="6">
        <v>80</v>
      </c>
      <c r="U9" s="6">
        <v>81</v>
      </c>
      <c r="V9" s="7"/>
      <c r="W9" s="7"/>
      <c r="X9" s="7"/>
      <c r="Y9" s="10"/>
      <c r="Z9" s="10"/>
      <c r="AA9" s="10"/>
      <c r="AB9" s="10"/>
      <c r="AC9" s="7"/>
      <c r="AD9" s="7"/>
      <c r="AE9" s="7"/>
      <c r="AF9" s="6">
        <v>81</v>
      </c>
      <c r="AG9" s="6">
        <v>80</v>
      </c>
      <c r="AH9" s="6">
        <v>79</v>
      </c>
      <c r="AI9" s="6">
        <v>78</v>
      </c>
      <c r="AJ9" s="6">
        <v>77</v>
      </c>
      <c r="AK9" s="6">
        <v>76</v>
      </c>
      <c r="AL9" s="6">
        <v>75</v>
      </c>
      <c r="AM9" s="6">
        <v>74</v>
      </c>
      <c r="AN9" s="6">
        <v>73</v>
      </c>
      <c r="AO9" s="6">
        <v>72</v>
      </c>
      <c r="AP9" s="6">
        <v>71</v>
      </c>
      <c r="AQ9" s="6">
        <v>70</v>
      </c>
      <c r="AR9" s="6">
        <v>69</v>
      </c>
      <c r="AS9" s="6">
        <v>68</v>
      </c>
      <c r="AT9" s="6">
        <v>67</v>
      </c>
      <c r="AU9" s="6">
        <v>66</v>
      </c>
      <c r="AV9" s="6">
        <v>65</v>
      </c>
      <c r="AW9" s="6">
        <v>64</v>
      </c>
      <c r="AX9" s="6">
        <v>63</v>
      </c>
      <c r="AY9" s="7"/>
    </row>
    <row r="10" spans="1:51" ht="15" customHeight="1">
      <c r="A10" s="5">
        <v>8</v>
      </c>
      <c r="B10" s="7"/>
      <c r="C10" s="6">
        <v>82</v>
      </c>
      <c r="D10" s="6">
        <v>83</v>
      </c>
      <c r="E10" s="6">
        <v>84</v>
      </c>
      <c r="F10" s="6">
        <v>85</v>
      </c>
      <c r="G10" s="6">
        <v>86</v>
      </c>
      <c r="H10" s="6">
        <v>87</v>
      </c>
      <c r="I10" s="6">
        <v>88</v>
      </c>
      <c r="J10" s="6">
        <v>89</v>
      </c>
      <c r="K10" s="6">
        <v>90</v>
      </c>
      <c r="L10" s="6">
        <v>91</v>
      </c>
      <c r="M10" s="6">
        <v>92</v>
      </c>
      <c r="N10" s="6">
        <v>93</v>
      </c>
      <c r="O10" s="6">
        <v>94</v>
      </c>
      <c r="P10" s="6">
        <v>95</v>
      </c>
      <c r="Q10" s="6">
        <v>96</v>
      </c>
      <c r="R10" s="6">
        <v>97</v>
      </c>
      <c r="S10" s="6">
        <v>98</v>
      </c>
      <c r="T10" s="6">
        <v>99</v>
      </c>
      <c r="U10" s="7"/>
      <c r="V10" s="7"/>
      <c r="W10" s="7"/>
      <c r="X10" s="7"/>
      <c r="Y10" s="10"/>
      <c r="Z10" s="10"/>
      <c r="AA10" s="10"/>
      <c r="AB10" s="10"/>
      <c r="AC10" s="7"/>
      <c r="AD10" s="7"/>
      <c r="AE10" s="7"/>
      <c r="AF10" s="7"/>
      <c r="AG10" s="6">
        <v>99</v>
      </c>
      <c r="AH10" s="6">
        <v>98</v>
      </c>
      <c r="AI10" s="6">
        <v>97</v>
      </c>
      <c r="AJ10" s="6">
        <v>96</v>
      </c>
      <c r="AK10" s="6">
        <v>95</v>
      </c>
      <c r="AL10" s="6">
        <v>94</v>
      </c>
      <c r="AM10" s="6">
        <v>93</v>
      </c>
      <c r="AN10" s="6">
        <v>92</v>
      </c>
      <c r="AO10" s="6">
        <v>91</v>
      </c>
      <c r="AP10" s="6">
        <v>90</v>
      </c>
      <c r="AQ10" s="6">
        <v>89</v>
      </c>
      <c r="AR10" s="6">
        <v>88</v>
      </c>
      <c r="AS10" s="6">
        <v>87</v>
      </c>
      <c r="AT10" s="6">
        <v>86</v>
      </c>
      <c r="AU10" s="6">
        <v>85</v>
      </c>
      <c r="AV10" s="6">
        <v>84</v>
      </c>
      <c r="AW10" s="6">
        <v>83</v>
      </c>
      <c r="AX10" s="6">
        <v>82</v>
      </c>
      <c r="AY10" s="7"/>
    </row>
    <row r="11" spans="1:51" ht="15" customHeight="1">
      <c r="A11" s="5">
        <v>9</v>
      </c>
      <c r="B11" s="7"/>
      <c r="C11" s="6">
        <v>100</v>
      </c>
      <c r="D11" s="6">
        <v>101</v>
      </c>
      <c r="E11" s="6">
        <v>102</v>
      </c>
      <c r="F11" s="6">
        <v>103</v>
      </c>
      <c r="G11" s="6">
        <v>104</v>
      </c>
      <c r="H11" s="6">
        <v>105</v>
      </c>
      <c r="I11" s="6">
        <v>106</v>
      </c>
      <c r="J11" s="6">
        <v>107</v>
      </c>
      <c r="K11" s="6">
        <v>108</v>
      </c>
      <c r="L11" s="6">
        <v>109</v>
      </c>
      <c r="M11" s="6">
        <v>110</v>
      </c>
      <c r="N11" s="6">
        <v>111</v>
      </c>
      <c r="O11" s="6">
        <v>112</v>
      </c>
      <c r="P11" s="6">
        <v>113</v>
      </c>
      <c r="Q11" s="6">
        <v>114</v>
      </c>
      <c r="R11" s="6">
        <v>115</v>
      </c>
      <c r="S11" s="6">
        <v>116</v>
      </c>
      <c r="T11" s="7"/>
      <c r="U11" s="7"/>
      <c r="V11" s="7"/>
      <c r="W11" s="7"/>
      <c r="X11" s="7"/>
      <c r="Y11" s="10"/>
      <c r="Z11" s="10"/>
      <c r="AA11" s="10"/>
      <c r="AB11" s="10"/>
      <c r="AC11" s="7"/>
      <c r="AD11" s="7"/>
      <c r="AE11" s="7"/>
      <c r="AF11" s="7"/>
      <c r="AG11" s="7"/>
      <c r="AH11" s="6">
        <v>116</v>
      </c>
      <c r="AI11" s="6">
        <v>115</v>
      </c>
      <c r="AJ11" s="6">
        <v>114</v>
      </c>
      <c r="AK11" s="6">
        <v>113</v>
      </c>
      <c r="AL11" s="6">
        <v>112</v>
      </c>
      <c r="AM11" s="6">
        <v>111</v>
      </c>
      <c r="AN11" s="6">
        <v>110</v>
      </c>
      <c r="AO11" s="6">
        <v>109</v>
      </c>
      <c r="AP11" s="6">
        <v>108</v>
      </c>
      <c r="AQ11" s="6">
        <v>107</v>
      </c>
      <c r="AR11" s="6">
        <v>106</v>
      </c>
      <c r="AS11" s="6">
        <v>105</v>
      </c>
      <c r="AT11" s="6">
        <v>104</v>
      </c>
      <c r="AU11" s="6">
        <v>103</v>
      </c>
      <c r="AV11" s="6">
        <v>102</v>
      </c>
      <c r="AW11" s="6">
        <v>101</v>
      </c>
      <c r="AX11" s="6">
        <v>100</v>
      </c>
      <c r="AY11" s="7"/>
    </row>
    <row r="12" spans="1:51" ht="15" customHeight="1">
      <c r="A12" s="5">
        <v>10</v>
      </c>
      <c r="B12" s="7"/>
      <c r="C12" s="6">
        <v>117</v>
      </c>
      <c r="D12" s="6">
        <v>118</v>
      </c>
      <c r="E12" s="6">
        <v>119</v>
      </c>
      <c r="F12" s="6">
        <v>120</v>
      </c>
      <c r="G12" s="6">
        <v>121</v>
      </c>
      <c r="H12" s="6">
        <v>122</v>
      </c>
      <c r="I12" s="6">
        <v>123</v>
      </c>
      <c r="J12" s="6">
        <v>124</v>
      </c>
      <c r="K12" s="6">
        <v>125</v>
      </c>
      <c r="L12" s="6">
        <v>126</v>
      </c>
      <c r="M12" s="6">
        <v>127</v>
      </c>
      <c r="N12" s="6">
        <v>128</v>
      </c>
      <c r="O12" s="6">
        <v>129</v>
      </c>
      <c r="P12" s="6">
        <v>130</v>
      </c>
      <c r="Q12" s="6">
        <v>131</v>
      </c>
      <c r="R12" s="6">
        <v>132</v>
      </c>
      <c r="S12" s="7"/>
      <c r="T12" s="7"/>
      <c r="U12" s="7"/>
      <c r="V12" s="7"/>
      <c r="W12" s="7"/>
      <c r="X12" s="7"/>
      <c r="Y12" s="10"/>
      <c r="Z12" s="10"/>
      <c r="AA12" s="10"/>
      <c r="AB12" s="10"/>
      <c r="AC12" s="7"/>
      <c r="AD12" s="7"/>
      <c r="AE12" s="7"/>
      <c r="AF12" s="7"/>
      <c r="AG12" s="7"/>
      <c r="AH12" s="7"/>
      <c r="AI12" s="6">
        <v>132</v>
      </c>
      <c r="AJ12" s="6">
        <v>131</v>
      </c>
      <c r="AK12" s="6">
        <v>130</v>
      </c>
      <c r="AL12" s="6">
        <v>129</v>
      </c>
      <c r="AM12" s="6">
        <v>128</v>
      </c>
      <c r="AN12" s="6">
        <v>127</v>
      </c>
      <c r="AO12" s="6">
        <v>126</v>
      </c>
      <c r="AP12" s="6">
        <v>125</v>
      </c>
      <c r="AQ12" s="6">
        <v>124</v>
      </c>
      <c r="AR12" s="6">
        <v>123</v>
      </c>
      <c r="AS12" s="6">
        <v>122</v>
      </c>
      <c r="AT12" s="6">
        <v>121</v>
      </c>
      <c r="AU12" s="6">
        <v>120</v>
      </c>
      <c r="AV12" s="6">
        <v>119</v>
      </c>
      <c r="AW12" s="6">
        <v>118</v>
      </c>
      <c r="AX12" s="6">
        <v>117</v>
      </c>
      <c r="AY12" s="7"/>
    </row>
    <row r="13" spans="1:51" ht="15" customHeight="1">
      <c r="A13" s="5">
        <v>11</v>
      </c>
      <c r="B13" s="7"/>
      <c r="C13" s="6">
        <v>133</v>
      </c>
      <c r="D13" s="6">
        <v>134</v>
      </c>
      <c r="E13" s="6">
        <v>135</v>
      </c>
      <c r="F13" s="6">
        <v>136</v>
      </c>
      <c r="G13" s="6">
        <v>137</v>
      </c>
      <c r="H13" s="6">
        <v>138</v>
      </c>
      <c r="I13" s="6">
        <v>139</v>
      </c>
      <c r="J13" s="6">
        <v>140</v>
      </c>
      <c r="K13" s="6">
        <v>141</v>
      </c>
      <c r="L13" s="6">
        <v>142</v>
      </c>
      <c r="M13" s="6">
        <v>143</v>
      </c>
      <c r="N13" s="6">
        <v>144</v>
      </c>
      <c r="O13" s="6">
        <v>145</v>
      </c>
      <c r="P13" s="6">
        <v>146</v>
      </c>
      <c r="Q13" s="6">
        <v>147</v>
      </c>
      <c r="R13" s="7"/>
      <c r="S13" s="7"/>
      <c r="T13" s="7"/>
      <c r="U13" s="7"/>
      <c r="V13" s="7"/>
      <c r="W13" s="7"/>
      <c r="X13" s="7"/>
      <c r="Y13" s="10"/>
      <c r="Z13" s="10"/>
      <c r="AA13" s="10"/>
      <c r="AB13" s="10"/>
      <c r="AC13" s="7"/>
      <c r="AD13" s="7"/>
      <c r="AE13" s="7"/>
      <c r="AF13" s="7"/>
      <c r="AG13" s="7"/>
      <c r="AH13" s="7"/>
      <c r="AI13" s="7"/>
      <c r="AJ13" s="6">
        <v>147</v>
      </c>
      <c r="AK13" s="6">
        <v>146</v>
      </c>
      <c r="AL13" s="6">
        <v>145</v>
      </c>
      <c r="AM13" s="6">
        <v>144</v>
      </c>
      <c r="AN13" s="6">
        <v>143</v>
      </c>
      <c r="AO13" s="6">
        <v>142</v>
      </c>
      <c r="AP13" s="6">
        <v>141</v>
      </c>
      <c r="AQ13" s="6">
        <v>140</v>
      </c>
      <c r="AR13" s="6">
        <v>139</v>
      </c>
      <c r="AS13" s="6">
        <v>138</v>
      </c>
      <c r="AT13" s="6">
        <v>137</v>
      </c>
      <c r="AU13" s="6">
        <v>136</v>
      </c>
      <c r="AV13" s="6">
        <v>135</v>
      </c>
      <c r="AW13" s="6">
        <v>134</v>
      </c>
      <c r="AX13" s="6">
        <v>133</v>
      </c>
      <c r="AY13" s="7"/>
    </row>
    <row r="14" spans="1:51" ht="15" customHeight="1">
      <c r="A14" s="5">
        <v>12</v>
      </c>
      <c r="B14" s="7"/>
      <c r="C14" s="6">
        <v>148</v>
      </c>
      <c r="D14" s="6">
        <v>149</v>
      </c>
      <c r="E14" s="6">
        <v>150</v>
      </c>
      <c r="F14" s="6">
        <v>151</v>
      </c>
      <c r="G14" s="6">
        <v>152</v>
      </c>
      <c r="H14" s="6">
        <v>153</v>
      </c>
      <c r="I14" s="6">
        <v>154</v>
      </c>
      <c r="J14" s="6">
        <v>155</v>
      </c>
      <c r="K14" s="6">
        <v>156</v>
      </c>
      <c r="L14" s="6">
        <v>157</v>
      </c>
      <c r="M14" s="6">
        <v>158</v>
      </c>
      <c r="N14" s="6">
        <v>159</v>
      </c>
      <c r="O14" s="6">
        <v>160</v>
      </c>
      <c r="P14" s="6">
        <v>161</v>
      </c>
      <c r="Q14" s="7"/>
      <c r="R14" s="7"/>
      <c r="S14" s="7"/>
      <c r="T14" s="7"/>
      <c r="U14" s="7"/>
      <c r="V14" s="7"/>
      <c r="W14" s="7"/>
      <c r="X14" s="7"/>
      <c r="Y14" s="10"/>
      <c r="Z14" s="10"/>
      <c r="AA14" s="10"/>
      <c r="AB14" s="10"/>
      <c r="AC14" s="7"/>
      <c r="AD14" s="7"/>
      <c r="AE14" s="7"/>
      <c r="AF14" s="7"/>
      <c r="AG14" s="7"/>
      <c r="AH14" s="7"/>
      <c r="AI14" s="7"/>
      <c r="AJ14" s="7"/>
      <c r="AK14" s="6">
        <v>161</v>
      </c>
      <c r="AL14" s="6">
        <v>160</v>
      </c>
      <c r="AM14" s="6">
        <v>159</v>
      </c>
      <c r="AN14" s="6">
        <v>158</v>
      </c>
      <c r="AO14" s="6">
        <v>157</v>
      </c>
      <c r="AP14" s="6">
        <v>156</v>
      </c>
      <c r="AQ14" s="6">
        <v>155</v>
      </c>
      <c r="AR14" s="6">
        <v>154</v>
      </c>
      <c r="AS14" s="6">
        <v>153</v>
      </c>
      <c r="AT14" s="6">
        <v>152</v>
      </c>
      <c r="AU14" s="6">
        <v>151</v>
      </c>
      <c r="AV14" s="6">
        <v>150</v>
      </c>
      <c r="AW14" s="6">
        <v>149</v>
      </c>
      <c r="AX14" s="6">
        <v>148</v>
      </c>
      <c r="AY14" s="7"/>
    </row>
    <row r="15" spans="1:51" ht="15" customHeight="1">
      <c r="A15" s="5">
        <v>13</v>
      </c>
      <c r="B15" s="7"/>
      <c r="C15" s="6">
        <v>162</v>
      </c>
      <c r="D15" s="6">
        <v>163</v>
      </c>
      <c r="E15" s="6">
        <v>164</v>
      </c>
      <c r="F15" s="6">
        <v>165</v>
      </c>
      <c r="G15" s="6">
        <v>166</v>
      </c>
      <c r="H15" s="6">
        <v>167</v>
      </c>
      <c r="I15" s="6">
        <v>168</v>
      </c>
      <c r="J15" s="6">
        <v>169</v>
      </c>
      <c r="K15" s="6">
        <v>170</v>
      </c>
      <c r="L15" s="6">
        <v>171</v>
      </c>
      <c r="M15" s="6">
        <v>172</v>
      </c>
      <c r="N15" s="6">
        <v>173</v>
      </c>
      <c r="O15" s="6">
        <v>174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6">
        <v>174</v>
      </c>
      <c r="AM15" s="6">
        <v>173</v>
      </c>
      <c r="AN15" s="6">
        <v>172</v>
      </c>
      <c r="AO15" s="6">
        <v>171</v>
      </c>
      <c r="AP15" s="6">
        <v>170</v>
      </c>
      <c r="AQ15" s="6">
        <v>169</v>
      </c>
      <c r="AR15" s="6">
        <v>168</v>
      </c>
      <c r="AS15" s="6">
        <v>167</v>
      </c>
      <c r="AT15" s="6">
        <v>166</v>
      </c>
      <c r="AU15" s="6">
        <v>165</v>
      </c>
      <c r="AV15" s="6">
        <v>164</v>
      </c>
      <c r="AW15" s="6">
        <v>163</v>
      </c>
      <c r="AX15" s="6">
        <v>162</v>
      </c>
      <c r="AY15" s="7"/>
    </row>
    <row r="16" spans="1:51" ht="15" customHeight="1">
      <c r="A16" s="5">
        <v>14</v>
      </c>
      <c r="B16" s="7"/>
      <c r="C16" s="6">
        <v>175</v>
      </c>
      <c r="D16" s="6">
        <v>176</v>
      </c>
      <c r="E16" s="6">
        <v>177</v>
      </c>
      <c r="F16" s="6">
        <v>178</v>
      </c>
      <c r="G16" s="6">
        <v>179</v>
      </c>
      <c r="H16" s="6">
        <v>180</v>
      </c>
      <c r="I16" s="6">
        <v>181</v>
      </c>
      <c r="J16" s="6">
        <v>182</v>
      </c>
      <c r="K16" s="6">
        <v>183</v>
      </c>
      <c r="L16" s="6">
        <v>184</v>
      </c>
      <c r="M16" s="6">
        <v>185</v>
      </c>
      <c r="N16" s="6">
        <v>186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6">
        <v>186</v>
      </c>
      <c r="AN16" s="6">
        <v>185</v>
      </c>
      <c r="AO16" s="6">
        <v>184</v>
      </c>
      <c r="AP16" s="6">
        <v>183</v>
      </c>
      <c r="AQ16" s="6">
        <v>182</v>
      </c>
      <c r="AR16" s="6">
        <v>181</v>
      </c>
      <c r="AS16" s="6">
        <v>180</v>
      </c>
      <c r="AT16" s="6">
        <v>179</v>
      </c>
      <c r="AU16" s="6">
        <v>178</v>
      </c>
      <c r="AV16" s="6">
        <v>177</v>
      </c>
      <c r="AW16" s="6">
        <v>176</v>
      </c>
      <c r="AX16" s="6">
        <v>175</v>
      </c>
      <c r="AY16" s="7"/>
    </row>
    <row r="17" spans="1:51" ht="15" customHeight="1">
      <c r="A17" s="5">
        <v>15</v>
      </c>
      <c r="B17" s="7"/>
      <c r="C17" s="6">
        <v>187</v>
      </c>
      <c r="D17" s="6">
        <v>188</v>
      </c>
      <c r="E17" s="6">
        <v>189</v>
      </c>
      <c r="F17" s="6">
        <v>190</v>
      </c>
      <c r="G17" s="6">
        <v>191</v>
      </c>
      <c r="H17" s="6">
        <v>192</v>
      </c>
      <c r="I17" s="6">
        <v>193</v>
      </c>
      <c r="J17" s="6">
        <v>194</v>
      </c>
      <c r="K17" s="6">
        <v>195</v>
      </c>
      <c r="L17" s="6">
        <v>196</v>
      </c>
      <c r="M17" s="6">
        <v>197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6">
        <v>197</v>
      </c>
      <c r="AO17" s="6">
        <v>196</v>
      </c>
      <c r="AP17" s="6">
        <v>195</v>
      </c>
      <c r="AQ17" s="6">
        <v>194</v>
      </c>
      <c r="AR17" s="6">
        <v>193</v>
      </c>
      <c r="AS17" s="6">
        <v>192</v>
      </c>
      <c r="AT17" s="6">
        <v>191</v>
      </c>
      <c r="AU17" s="6">
        <v>190</v>
      </c>
      <c r="AV17" s="6">
        <v>189</v>
      </c>
      <c r="AW17" s="6">
        <v>188</v>
      </c>
      <c r="AX17" s="6">
        <v>187</v>
      </c>
      <c r="AY17" s="7"/>
    </row>
    <row r="18" spans="1:51" ht="15" customHeight="1">
      <c r="A18" s="5">
        <v>16</v>
      </c>
      <c r="B18" s="7"/>
      <c r="C18" s="6">
        <v>198</v>
      </c>
      <c r="D18" s="6">
        <v>199</v>
      </c>
      <c r="E18" s="6">
        <v>200</v>
      </c>
      <c r="F18" s="6">
        <v>201</v>
      </c>
      <c r="G18" s="6">
        <v>202</v>
      </c>
      <c r="H18" s="6">
        <v>203</v>
      </c>
      <c r="I18" s="6">
        <v>204</v>
      </c>
      <c r="J18" s="6">
        <v>205</v>
      </c>
      <c r="K18" s="6">
        <v>206</v>
      </c>
      <c r="L18" s="6">
        <v>207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6">
        <v>207</v>
      </c>
      <c r="AP18" s="6">
        <v>206</v>
      </c>
      <c r="AQ18" s="6">
        <v>205</v>
      </c>
      <c r="AR18" s="6">
        <v>204</v>
      </c>
      <c r="AS18" s="6">
        <v>203</v>
      </c>
      <c r="AT18" s="6">
        <v>202</v>
      </c>
      <c r="AU18" s="6">
        <v>201</v>
      </c>
      <c r="AV18" s="6">
        <v>200</v>
      </c>
      <c r="AW18" s="6">
        <v>199</v>
      </c>
      <c r="AX18" s="6">
        <v>198</v>
      </c>
      <c r="AY18" s="7"/>
    </row>
    <row r="19" spans="1:51" ht="15" customHeight="1">
      <c r="A19" s="5">
        <v>17</v>
      </c>
      <c r="B19" s="11">
        <v>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>
        <v>1</v>
      </c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11">
        <v>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5"/>
  <sheetViews>
    <sheetView zoomScale="85" zoomScaleNormal="85" workbookViewId="0">
      <selection activeCell="L33" sqref="L33"/>
    </sheetView>
  </sheetViews>
  <sheetFormatPr defaultColWidth="2.5703125" defaultRowHeight="12.75"/>
  <cols>
    <col min="1" max="1" width="2.7109375" style="1" bestFit="1" customWidth="1"/>
    <col min="2" max="2" width="3.28515625" style="1" customWidth="1"/>
    <col min="3" max="3" width="3" style="1" bestFit="1" customWidth="1"/>
    <col min="4" max="9" width="2.7109375" style="1" bestFit="1" customWidth="1"/>
    <col min="10" max="38" width="3" style="1" bestFit="1" customWidth="1"/>
    <col min="39" max="16384" width="2.5703125" style="1"/>
  </cols>
  <sheetData>
    <row r="1" spans="1:55">
      <c r="B1" s="1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</row>
    <row r="2" spans="1:55">
      <c r="A2" s="1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</row>
    <row r="3" spans="1:55" ht="13.5" thickBot="1">
      <c r="A3" s="1">
        <v>1</v>
      </c>
      <c r="B3" s="55">
        <v>37</v>
      </c>
      <c r="C3" s="55">
        <v>36</v>
      </c>
      <c r="D3" s="55">
        <v>35</v>
      </c>
      <c r="E3" s="55">
        <v>34</v>
      </c>
      <c r="F3" s="55">
        <v>33</v>
      </c>
      <c r="G3" s="55">
        <v>32</v>
      </c>
      <c r="H3" s="2">
        <v>31</v>
      </c>
      <c r="I3" s="2">
        <v>30</v>
      </c>
      <c r="J3" s="55">
        <v>29</v>
      </c>
      <c r="K3" s="55">
        <v>28</v>
      </c>
      <c r="L3" s="55">
        <v>27</v>
      </c>
      <c r="M3" s="55">
        <v>26</v>
      </c>
      <c r="N3" s="55">
        <v>25</v>
      </c>
      <c r="O3" s="55">
        <v>24</v>
      </c>
      <c r="P3" s="2">
        <v>23</v>
      </c>
      <c r="Q3" s="2">
        <v>22</v>
      </c>
      <c r="R3" s="2">
        <v>21</v>
      </c>
      <c r="S3" s="2">
        <v>20</v>
      </c>
      <c r="T3" s="2">
        <v>19</v>
      </c>
      <c r="U3" s="2">
        <v>18</v>
      </c>
      <c r="V3" s="2">
        <v>17</v>
      </c>
      <c r="W3" s="2">
        <v>16</v>
      </c>
      <c r="X3" s="2">
        <v>15</v>
      </c>
      <c r="Y3" s="55">
        <v>14</v>
      </c>
      <c r="Z3" s="55">
        <v>13</v>
      </c>
      <c r="AA3" s="55">
        <v>12</v>
      </c>
      <c r="AB3" s="55">
        <v>11</v>
      </c>
      <c r="AC3" s="55">
        <v>10</v>
      </c>
      <c r="AD3" s="55">
        <v>9</v>
      </c>
      <c r="AE3" s="2">
        <v>8</v>
      </c>
      <c r="AF3" s="2">
        <v>7</v>
      </c>
      <c r="AG3" s="55">
        <v>6</v>
      </c>
      <c r="AH3" s="55">
        <v>5</v>
      </c>
      <c r="AI3" s="55">
        <v>4</v>
      </c>
      <c r="AJ3" s="55">
        <v>3</v>
      </c>
      <c r="AK3" s="55">
        <v>2</v>
      </c>
      <c r="AL3" s="55">
        <v>1</v>
      </c>
    </row>
    <row r="4" spans="1:55" s="12" customFormat="1" ht="13.5" thickBot="1">
      <c r="A4" s="1">
        <v>2</v>
      </c>
      <c r="B4" s="59">
        <v>1</v>
      </c>
      <c r="C4" s="60">
        <v>2</v>
      </c>
      <c r="D4" s="60">
        <v>3</v>
      </c>
      <c r="E4" s="60">
        <v>4</v>
      </c>
      <c r="F4" s="60">
        <v>5</v>
      </c>
      <c r="G4" s="61">
        <v>6</v>
      </c>
      <c r="H4" s="57"/>
      <c r="J4" s="64">
        <v>1</v>
      </c>
      <c r="K4" s="65">
        <v>2</v>
      </c>
      <c r="L4" s="65">
        <v>3</v>
      </c>
      <c r="M4" s="65">
        <v>4</v>
      </c>
      <c r="N4" s="65">
        <v>5</v>
      </c>
      <c r="O4" s="66">
        <v>6</v>
      </c>
      <c r="P4" s="57"/>
      <c r="Q4" s="46"/>
      <c r="R4" s="4"/>
      <c r="S4" s="4"/>
      <c r="T4" s="4"/>
      <c r="U4" s="4"/>
      <c r="V4" s="4"/>
      <c r="W4" s="4"/>
      <c r="X4" s="54"/>
      <c r="Y4" s="64">
        <v>6</v>
      </c>
      <c r="Z4" s="65">
        <v>5</v>
      </c>
      <c r="AA4" s="65">
        <v>4</v>
      </c>
      <c r="AB4" s="65">
        <v>3</v>
      </c>
      <c r="AC4" s="65">
        <v>2</v>
      </c>
      <c r="AD4" s="66">
        <v>1</v>
      </c>
      <c r="AE4" s="57"/>
      <c r="AF4" s="58"/>
      <c r="AG4" s="59">
        <v>6</v>
      </c>
      <c r="AH4" s="60">
        <v>5</v>
      </c>
      <c r="AI4" s="60">
        <v>4</v>
      </c>
      <c r="AJ4" s="60">
        <v>3</v>
      </c>
      <c r="AK4" s="60">
        <v>2</v>
      </c>
      <c r="AL4" s="61">
        <v>1</v>
      </c>
    </row>
    <row r="5" spans="1:55" s="12" customFormat="1" ht="13.5" thickBot="1">
      <c r="A5" s="1">
        <v>3</v>
      </c>
      <c r="B5" s="64">
        <v>7</v>
      </c>
      <c r="C5" s="65">
        <v>8</v>
      </c>
      <c r="D5" s="65">
        <v>9</v>
      </c>
      <c r="E5" s="65">
        <v>10</v>
      </c>
      <c r="F5" s="65">
        <v>11</v>
      </c>
      <c r="G5" s="65">
        <v>12</v>
      </c>
      <c r="H5" s="65">
        <v>13</v>
      </c>
      <c r="I5" s="65">
        <v>14</v>
      </c>
      <c r="J5" s="65">
        <v>15</v>
      </c>
      <c r="K5" s="65">
        <v>16</v>
      </c>
      <c r="L5" s="65">
        <v>17</v>
      </c>
      <c r="M5" s="65">
        <v>18</v>
      </c>
      <c r="N5" s="65">
        <v>19</v>
      </c>
      <c r="O5" s="66">
        <v>20</v>
      </c>
      <c r="P5" s="56"/>
      <c r="Q5" s="4"/>
      <c r="R5" s="4"/>
      <c r="S5" s="4"/>
      <c r="T5" s="3">
        <v>1</v>
      </c>
      <c r="U5" s="4"/>
      <c r="V5" s="4"/>
      <c r="W5" s="4"/>
      <c r="X5" s="54"/>
      <c r="Y5" s="64">
        <v>20</v>
      </c>
      <c r="Z5" s="65">
        <v>19</v>
      </c>
      <c r="AA5" s="65">
        <v>18</v>
      </c>
      <c r="AB5" s="65">
        <v>17</v>
      </c>
      <c r="AC5" s="65">
        <v>16</v>
      </c>
      <c r="AD5" s="65">
        <v>15</v>
      </c>
      <c r="AE5" s="65">
        <v>14</v>
      </c>
      <c r="AF5" s="65">
        <v>13</v>
      </c>
      <c r="AG5" s="65">
        <v>12</v>
      </c>
      <c r="AH5" s="65">
        <v>11</v>
      </c>
      <c r="AI5" s="65">
        <v>10</v>
      </c>
      <c r="AJ5" s="65">
        <v>9</v>
      </c>
      <c r="AK5" s="65">
        <v>8</v>
      </c>
      <c r="AL5" s="66">
        <v>7</v>
      </c>
    </row>
    <row r="6" spans="1:55" ht="13.5" thickBot="1">
      <c r="A6" s="1">
        <v>4</v>
      </c>
      <c r="B6" s="62">
        <v>1</v>
      </c>
      <c r="C6" s="62">
        <v>2</v>
      </c>
      <c r="D6" s="62">
        <v>3</v>
      </c>
      <c r="E6" s="62">
        <v>4</v>
      </c>
      <c r="F6" s="62">
        <v>5</v>
      </c>
      <c r="G6" s="62">
        <v>6</v>
      </c>
      <c r="H6" s="62">
        <v>7</v>
      </c>
      <c r="I6" s="63"/>
      <c r="J6" s="62">
        <v>1</v>
      </c>
      <c r="K6" s="62">
        <v>2</v>
      </c>
      <c r="L6" s="62">
        <v>3</v>
      </c>
      <c r="M6" s="62">
        <v>4</v>
      </c>
      <c r="N6" s="62">
        <v>5</v>
      </c>
      <c r="O6" s="62">
        <v>6</v>
      </c>
      <c r="P6" s="4"/>
      <c r="Q6" s="4"/>
      <c r="R6" s="4"/>
      <c r="S6" s="4"/>
      <c r="T6" s="4"/>
      <c r="U6" s="4"/>
      <c r="V6" s="4"/>
      <c r="W6" s="4"/>
      <c r="X6" s="4"/>
      <c r="Y6" s="62">
        <v>6</v>
      </c>
      <c r="Z6" s="62">
        <v>5</v>
      </c>
      <c r="AA6" s="62">
        <v>4</v>
      </c>
      <c r="AB6" s="62">
        <v>3</v>
      </c>
      <c r="AC6" s="62">
        <v>2</v>
      </c>
      <c r="AD6" s="62">
        <v>1</v>
      </c>
      <c r="AE6" s="63"/>
      <c r="AF6" s="62">
        <v>7</v>
      </c>
      <c r="AG6" s="62">
        <v>6</v>
      </c>
      <c r="AH6" s="62">
        <v>5</v>
      </c>
      <c r="AI6" s="62">
        <v>4</v>
      </c>
      <c r="AJ6" s="62">
        <v>3</v>
      </c>
      <c r="AK6" s="62">
        <v>2</v>
      </c>
      <c r="AL6" s="62">
        <v>1</v>
      </c>
      <c r="BC6" s="67"/>
    </row>
    <row r="7" spans="1:55">
      <c r="A7" s="1">
        <v>5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  <c r="L7" s="2">
        <v>11</v>
      </c>
      <c r="M7" s="2">
        <v>12</v>
      </c>
      <c r="N7" s="2">
        <v>13</v>
      </c>
      <c r="O7" s="2">
        <v>14</v>
      </c>
      <c r="P7" s="2">
        <v>15</v>
      </c>
      <c r="Q7" s="2">
        <v>16</v>
      </c>
      <c r="R7" s="2">
        <v>17</v>
      </c>
      <c r="S7" s="2">
        <v>18</v>
      </c>
      <c r="T7" s="2">
        <v>19</v>
      </c>
      <c r="U7" s="2">
        <v>20</v>
      </c>
      <c r="V7" s="2">
        <v>21</v>
      </c>
      <c r="W7" s="2">
        <v>22</v>
      </c>
      <c r="X7" s="2">
        <v>23</v>
      </c>
      <c r="Y7" s="2">
        <v>24</v>
      </c>
      <c r="Z7" s="2">
        <v>25</v>
      </c>
      <c r="AA7" s="2">
        <v>26</v>
      </c>
      <c r="AB7" s="2">
        <v>27</v>
      </c>
      <c r="AC7" s="2">
        <v>28</v>
      </c>
      <c r="AD7" s="2">
        <v>29</v>
      </c>
      <c r="AE7" s="2">
        <v>30</v>
      </c>
      <c r="AF7" s="2">
        <v>31</v>
      </c>
      <c r="AG7" s="2">
        <v>32</v>
      </c>
      <c r="AH7" s="2">
        <v>33</v>
      </c>
      <c r="AI7" s="2">
        <v>34</v>
      </c>
      <c r="AJ7" s="2">
        <v>35</v>
      </c>
      <c r="AK7" s="2">
        <v>36</v>
      </c>
      <c r="AL7" s="2">
        <v>37</v>
      </c>
    </row>
    <row r="8" spans="1:55">
      <c r="A8" s="1">
        <v>6</v>
      </c>
      <c r="B8" s="2">
        <v>37</v>
      </c>
      <c r="C8" s="2">
        <v>36</v>
      </c>
      <c r="D8" s="2">
        <v>35</v>
      </c>
      <c r="E8" s="2">
        <v>34</v>
      </c>
      <c r="F8" s="2">
        <v>33</v>
      </c>
      <c r="G8" s="2">
        <v>32</v>
      </c>
      <c r="H8" s="2">
        <v>31</v>
      </c>
      <c r="I8" s="2">
        <v>30</v>
      </c>
      <c r="J8" s="2">
        <v>29</v>
      </c>
      <c r="K8" s="2">
        <v>28</v>
      </c>
      <c r="L8" s="2">
        <v>27</v>
      </c>
      <c r="M8" s="2">
        <v>26</v>
      </c>
      <c r="N8" s="2">
        <v>25</v>
      </c>
      <c r="O8" s="2">
        <v>24</v>
      </c>
      <c r="P8" s="2">
        <v>23</v>
      </c>
      <c r="Q8" s="2">
        <v>22</v>
      </c>
      <c r="R8" s="2">
        <v>21</v>
      </c>
      <c r="S8" s="2">
        <v>20</v>
      </c>
      <c r="T8" s="2">
        <v>19</v>
      </c>
      <c r="U8" s="2">
        <v>18</v>
      </c>
      <c r="V8" s="2">
        <v>17</v>
      </c>
      <c r="W8" s="2">
        <v>16</v>
      </c>
      <c r="X8" s="2">
        <v>15</v>
      </c>
      <c r="Y8" s="2">
        <v>14</v>
      </c>
      <c r="Z8" s="2">
        <v>13</v>
      </c>
      <c r="AA8" s="2">
        <v>12</v>
      </c>
      <c r="AB8" s="2">
        <v>11</v>
      </c>
      <c r="AC8" s="2">
        <v>10</v>
      </c>
      <c r="AD8" s="2">
        <v>9</v>
      </c>
      <c r="AE8" s="2">
        <v>8</v>
      </c>
      <c r="AF8" s="2">
        <v>7</v>
      </c>
      <c r="AG8" s="2">
        <v>6</v>
      </c>
      <c r="AH8" s="2">
        <v>5</v>
      </c>
      <c r="AI8" s="2">
        <v>4</v>
      </c>
      <c r="AJ8" s="2">
        <v>3</v>
      </c>
      <c r="AK8" s="2">
        <v>2</v>
      </c>
      <c r="AL8" s="2">
        <v>1</v>
      </c>
    </row>
    <row r="25" spans="10:10">
      <c r="J25" s="1" t="s">
        <v>32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I56"/>
  <sheetViews>
    <sheetView zoomScale="55" zoomScaleNormal="55" workbookViewId="0">
      <selection activeCell="L33" sqref="L33"/>
    </sheetView>
  </sheetViews>
  <sheetFormatPr defaultRowHeight="15"/>
  <cols>
    <col min="3" max="3" width="18.42578125" customWidth="1"/>
    <col min="4" max="4" width="30.140625" customWidth="1"/>
    <col min="5" max="5" width="9.5703125" customWidth="1"/>
    <col min="6" max="6" width="20.42578125" customWidth="1"/>
    <col min="7" max="7" width="20.5703125" customWidth="1"/>
    <col min="9" max="9" width="31.7109375" customWidth="1"/>
  </cols>
  <sheetData>
    <row r="2" spans="3:7">
      <c r="C2" s="14" t="s">
        <v>26</v>
      </c>
      <c r="D2" s="14" t="s">
        <v>0</v>
      </c>
      <c r="E2" s="14" t="s">
        <v>1</v>
      </c>
      <c r="F2" s="14" t="s">
        <v>2</v>
      </c>
      <c r="G2" s="14" t="s">
        <v>3</v>
      </c>
    </row>
    <row r="3" spans="3:7">
      <c r="C3" s="34" t="s">
        <v>90</v>
      </c>
      <c r="D3" s="16" t="s">
        <v>104</v>
      </c>
      <c r="E3" s="34">
        <v>1</v>
      </c>
      <c r="F3" s="16" t="s">
        <v>89</v>
      </c>
      <c r="G3" s="16"/>
    </row>
    <row r="4" spans="3:7">
      <c r="C4" s="34" t="s">
        <v>91</v>
      </c>
      <c r="D4" s="31" t="s">
        <v>88</v>
      </c>
      <c r="E4" s="34">
        <v>1</v>
      </c>
      <c r="F4" s="16" t="s">
        <v>89</v>
      </c>
      <c r="G4" s="16"/>
    </row>
    <row r="5" spans="3:7">
      <c r="C5" s="13"/>
      <c r="D5" s="13"/>
      <c r="E5" s="13"/>
      <c r="F5" s="13"/>
      <c r="G5" s="13"/>
    </row>
    <row r="6" spans="3:7">
      <c r="C6" s="105" t="s">
        <v>87</v>
      </c>
      <c r="D6" s="107" t="s">
        <v>119</v>
      </c>
      <c r="E6" s="105">
        <f>SUM(G6:G13)</f>
        <v>65</v>
      </c>
      <c r="F6" s="36" t="s">
        <v>9</v>
      </c>
      <c r="G6" s="36">
        <v>1</v>
      </c>
    </row>
    <row r="7" spans="3:7">
      <c r="C7" s="105"/>
      <c r="D7" s="107"/>
      <c r="E7" s="105"/>
      <c r="F7" s="37" t="s">
        <v>10</v>
      </c>
      <c r="G7" s="37">
        <v>12</v>
      </c>
    </row>
    <row r="8" spans="3:7">
      <c r="C8" s="105"/>
      <c r="D8" s="107"/>
      <c r="E8" s="105"/>
      <c r="F8" s="37" t="s">
        <v>11</v>
      </c>
      <c r="G8" s="37">
        <v>1</v>
      </c>
    </row>
    <row r="9" spans="3:7">
      <c r="C9" s="105"/>
      <c r="D9" s="107"/>
      <c r="E9" s="105"/>
      <c r="F9" s="37" t="s">
        <v>12</v>
      </c>
      <c r="G9" s="37">
        <v>24</v>
      </c>
    </row>
    <row r="10" spans="3:7">
      <c r="C10" s="105"/>
      <c r="D10" s="107"/>
      <c r="E10" s="105"/>
      <c r="F10" s="37" t="s">
        <v>13</v>
      </c>
      <c r="G10" s="37">
        <v>1</v>
      </c>
    </row>
    <row r="11" spans="3:7">
      <c r="C11" s="105"/>
      <c r="D11" s="107"/>
      <c r="E11" s="105"/>
      <c r="F11" s="37" t="s">
        <v>14</v>
      </c>
      <c r="G11" s="37">
        <v>24</v>
      </c>
    </row>
    <row r="12" spans="3:7">
      <c r="C12" s="105"/>
      <c r="D12" s="107"/>
      <c r="E12" s="105"/>
      <c r="F12" s="37" t="s">
        <v>27</v>
      </c>
      <c r="G12" s="37">
        <v>1</v>
      </c>
    </row>
    <row r="13" spans="3:7">
      <c r="C13" s="108"/>
      <c r="D13" s="109"/>
      <c r="E13" s="108"/>
      <c r="F13" s="37" t="s">
        <v>15</v>
      </c>
      <c r="G13" s="37">
        <v>1</v>
      </c>
    </row>
    <row r="14" spans="3:7">
      <c r="C14" s="104" t="s">
        <v>92</v>
      </c>
      <c r="D14" s="106" t="s">
        <v>105</v>
      </c>
      <c r="E14" s="104">
        <f>SUM(G14:G21)</f>
        <v>65</v>
      </c>
      <c r="F14" s="37" t="s">
        <v>18</v>
      </c>
      <c r="G14" s="37">
        <v>1</v>
      </c>
    </row>
    <row r="15" spans="3:7">
      <c r="C15" s="105"/>
      <c r="D15" s="107"/>
      <c r="E15" s="105"/>
      <c r="F15" s="37" t="s">
        <v>19</v>
      </c>
      <c r="G15" s="37">
        <v>12</v>
      </c>
    </row>
    <row r="16" spans="3:7">
      <c r="C16" s="105"/>
      <c r="D16" s="107"/>
      <c r="E16" s="105"/>
      <c r="F16" s="37" t="s">
        <v>20</v>
      </c>
      <c r="G16" s="37">
        <v>1</v>
      </c>
    </row>
    <row r="17" spans="3:9">
      <c r="C17" s="105"/>
      <c r="D17" s="107"/>
      <c r="E17" s="105"/>
      <c r="F17" s="37" t="s">
        <v>21</v>
      </c>
      <c r="G17" s="37">
        <v>24</v>
      </c>
    </row>
    <row r="18" spans="3:9">
      <c r="C18" s="105"/>
      <c r="D18" s="107"/>
      <c r="E18" s="105"/>
      <c r="F18" s="37" t="s">
        <v>22</v>
      </c>
      <c r="G18" s="37">
        <v>1</v>
      </c>
    </row>
    <row r="19" spans="3:9">
      <c r="C19" s="105"/>
      <c r="D19" s="107"/>
      <c r="E19" s="105"/>
      <c r="F19" s="37" t="s">
        <v>23</v>
      </c>
      <c r="G19" s="37">
        <v>24</v>
      </c>
    </row>
    <row r="20" spans="3:9">
      <c r="C20" s="105"/>
      <c r="D20" s="107"/>
      <c r="E20" s="105"/>
      <c r="F20" s="37" t="s">
        <v>28</v>
      </c>
      <c r="G20" s="37">
        <v>1</v>
      </c>
    </row>
    <row r="21" spans="3:9">
      <c r="C21" s="105"/>
      <c r="D21" s="107"/>
      <c r="E21" s="105"/>
      <c r="F21" s="37" t="s">
        <v>24</v>
      </c>
      <c r="G21" s="37">
        <v>1</v>
      </c>
    </row>
    <row r="22" spans="3:9">
      <c r="C22" s="38" t="s">
        <v>4</v>
      </c>
      <c r="D22" s="37" t="s">
        <v>8</v>
      </c>
      <c r="E22" s="38">
        <v>207</v>
      </c>
      <c r="F22" s="37" t="s">
        <v>89</v>
      </c>
      <c r="G22" s="37"/>
      <c r="I22" s="15"/>
    </row>
    <row r="23" spans="3:9">
      <c r="C23" s="38" t="s">
        <v>5</v>
      </c>
      <c r="D23" s="37" t="s">
        <v>126</v>
      </c>
      <c r="E23" s="38">
        <v>207</v>
      </c>
      <c r="F23" s="37" t="s">
        <v>89</v>
      </c>
      <c r="G23" s="37"/>
    </row>
    <row r="24" spans="3:9">
      <c r="C24" s="38" t="s">
        <v>6</v>
      </c>
      <c r="D24" s="37" t="s">
        <v>16</v>
      </c>
      <c r="E24" s="38">
        <v>60</v>
      </c>
      <c r="F24" s="37" t="s">
        <v>89</v>
      </c>
      <c r="G24" s="37"/>
    </row>
    <row r="25" spans="3:9">
      <c r="C25" s="38" t="s">
        <v>7</v>
      </c>
      <c r="D25" s="37" t="s">
        <v>25</v>
      </c>
      <c r="E25" s="38">
        <v>207</v>
      </c>
      <c r="F25" s="37" t="s">
        <v>89</v>
      </c>
      <c r="G25" s="37"/>
    </row>
    <row r="26" spans="3:9">
      <c r="C26" s="38" t="s">
        <v>106</v>
      </c>
      <c r="D26" s="37" t="s">
        <v>127</v>
      </c>
      <c r="E26" s="38">
        <v>207</v>
      </c>
      <c r="F26" s="37" t="s">
        <v>89</v>
      </c>
      <c r="G26" s="37"/>
    </row>
    <row r="27" spans="3:9">
      <c r="C27" s="35"/>
      <c r="D27" s="13"/>
      <c r="E27" s="35"/>
      <c r="F27" s="13"/>
      <c r="G27" s="13"/>
      <c r="I27" s="32"/>
    </row>
    <row r="28" spans="3:9">
      <c r="C28" s="33" t="s">
        <v>120</v>
      </c>
      <c r="D28" s="17" t="s">
        <v>110</v>
      </c>
      <c r="E28" s="33">
        <v>20</v>
      </c>
      <c r="F28" s="17" t="s">
        <v>89</v>
      </c>
      <c r="G28" s="17"/>
      <c r="I28" s="32"/>
    </row>
    <row r="29" spans="3:9">
      <c r="C29" s="33" t="s">
        <v>93</v>
      </c>
      <c r="D29" s="17" t="s">
        <v>109</v>
      </c>
      <c r="E29" s="33">
        <v>6</v>
      </c>
      <c r="F29" s="17" t="s">
        <v>89</v>
      </c>
      <c r="G29" s="17"/>
      <c r="I29" s="32"/>
    </row>
    <row r="30" spans="3:9">
      <c r="C30" s="33" t="s">
        <v>94</v>
      </c>
      <c r="D30" s="17" t="s">
        <v>108</v>
      </c>
      <c r="E30" s="33">
        <v>7</v>
      </c>
      <c r="F30" s="17" t="s">
        <v>89</v>
      </c>
      <c r="G30" s="17"/>
      <c r="I30" s="32"/>
    </row>
    <row r="31" spans="3:9">
      <c r="C31" s="33" t="s">
        <v>95</v>
      </c>
      <c r="D31" s="17" t="s">
        <v>107</v>
      </c>
      <c r="E31" s="33">
        <v>6</v>
      </c>
      <c r="F31" s="17" t="s">
        <v>89</v>
      </c>
      <c r="G31" s="17"/>
      <c r="I31" s="32"/>
    </row>
    <row r="32" spans="3:9">
      <c r="C32" s="33" t="s">
        <v>96</v>
      </c>
      <c r="D32" s="17" t="s">
        <v>111</v>
      </c>
      <c r="E32" s="33">
        <v>37</v>
      </c>
      <c r="F32" s="17" t="s">
        <v>89</v>
      </c>
      <c r="G32" s="17"/>
    </row>
    <row r="33" spans="3:9">
      <c r="C33" s="33" t="s">
        <v>97</v>
      </c>
      <c r="D33" s="17" t="s">
        <v>112</v>
      </c>
      <c r="E33" s="33">
        <v>37</v>
      </c>
      <c r="F33" s="17" t="s">
        <v>89</v>
      </c>
      <c r="G33" s="17"/>
    </row>
    <row r="34" spans="3:9">
      <c r="C34" s="33" t="s">
        <v>98</v>
      </c>
      <c r="D34" s="17" t="s">
        <v>113</v>
      </c>
      <c r="E34" s="33">
        <v>37</v>
      </c>
      <c r="F34" s="17" t="s">
        <v>89</v>
      </c>
      <c r="G34" s="17"/>
    </row>
    <row r="35" spans="3:9">
      <c r="C35" s="33" t="s">
        <v>99</v>
      </c>
      <c r="D35" s="17" t="s">
        <v>114</v>
      </c>
      <c r="E35" s="33">
        <v>37</v>
      </c>
      <c r="F35" s="17" t="s">
        <v>89</v>
      </c>
      <c r="G35" s="17"/>
    </row>
    <row r="36" spans="3:9">
      <c r="C36" s="33" t="s">
        <v>100</v>
      </c>
      <c r="D36" s="17" t="s">
        <v>118</v>
      </c>
      <c r="E36" s="33">
        <v>6</v>
      </c>
      <c r="F36" s="17" t="s">
        <v>89</v>
      </c>
      <c r="G36" s="17"/>
      <c r="I36" s="32"/>
    </row>
    <row r="37" spans="3:9">
      <c r="C37" s="33" t="s">
        <v>101</v>
      </c>
      <c r="D37" s="17" t="s">
        <v>117</v>
      </c>
      <c r="E37" s="33">
        <v>7</v>
      </c>
      <c r="F37" s="17" t="s">
        <v>89</v>
      </c>
      <c r="G37" s="17"/>
      <c r="I37" s="32"/>
    </row>
    <row r="38" spans="3:9">
      <c r="C38" s="33" t="s">
        <v>102</v>
      </c>
      <c r="D38" s="17" t="s">
        <v>116</v>
      </c>
      <c r="E38" s="33">
        <v>20</v>
      </c>
      <c r="F38" s="17" t="s">
        <v>89</v>
      </c>
      <c r="G38" s="17"/>
      <c r="I38" s="32"/>
    </row>
    <row r="39" spans="3:9">
      <c r="C39" s="33" t="s">
        <v>103</v>
      </c>
      <c r="D39" s="17" t="s">
        <v>115</v>
      </c>
      <c r="E39" s="33">
        <v>6</v>
      </c>
      <c r="F39" s="17" t="s">
        <v>89</v>
      </c>
      <c r="G39" s="17"/>
      <c r="I39" s="32"/>
    </row>
    <row r="40" spans="3:9">
      <c r="C40" s="39"/>
      <c r="D40" s="40"/>
      <c r="E40" s="39"/>
      <c r="F40" s="40"/>
      <c r="G40" s="40"/>
      <c r="I40" s="32"/>
    </row>
    <row r="41" spans="3:9" s="18" customFormat="1">
      <c r="D41" s="18" t="s">
        <v>17</v>
      </c>
      <c r="E41" s="18">
        <f>SUM(E3:E39)</f>
        <v>1246</v>
      </c>
    </row>
    <row r="56" spans="4:4">
      <c r="D56" s="32"/>
    </row>
  </sheetData>
  <mergeCells count="6">
    <mergeCell ref="C14:C21"/>
    <mergeCell ref="D14:D21"/>
    <mergeCell ref="E14:E21"/>
    <mergeCell ref="C6:C13"/>
    <mergeCell ref="D6:D13"/>
    <mergeCell ref="E6:E13"/>
  </mergeCells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D2"/>
  <sheetViews>
    <sheetView workbookViewId="0">
      <selection activeCell="L33" sqref="L33"/>
    </sheetView>
  </sheetViews>
  <sheetFormatPr defaultColWidth="8.5703125" defaultRowHeight="15"/>
  <cols>
    <col min="1" max="1" width="8.5703125" style="20"/>
    <col min="2" max="2" width="59.28515625" style="20" customWidth="1"/>
    <col min="3" max="3" width="2.85546875" style="20" customWidth="1"/>
    <col min="4" max="4" width="54.42578125" style="20" customWidth="1"/>
    <col min="5" max="16384" width="8.5703125" style="20"/>
  </cols>
  <sheetData>
    <row r="2" spans="2:4" ht="120">
      <c r="B2" s="20" t="s">
        <v>82</v>
      </c>
      <c r="D2" s="20" t="s">
        <v>40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3652-672F-4193-A6F3-5DA8FDDE724B}">
  <dimension ref="B3:N74"/>
  <sheetViews>
    <sheetView topLeftCell="A52" zoomScale="85" zoomScaleNormal="85" workbookViewId="0">
      <selection activeCell="I67" sqref="I67"/>
    </sheetView>
  </sheetViews>
  <sheetFormatPr defaultRowHeight="15"/>
  <sheetData>
    <row r="3" spans="2:9">
      <c r="B3" s="129" t="s">
        <v>132</v>
      </c>
      <c r="C3" s="129"/>
      <c r="D3" s="129"/>
      <c r="E3" s="129"/>
      <c r="F3" s="129"/>
      <c r="G3" s="129"/>
      <c r="H3" s="129"/>
      <c r="I3" s="129"/>
    </row>
    <row r="74" spans="14:14">
      <c r="N74" t="s">
        <v>86</v>
      </c>
    </row>
  </sheetData>
  <mergeCells count="1">
    <mergeCell ref="B3:I3"/>
  </mergeCells>
  <phoneticPr fontId="1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分区表整理</vt:lpstr>
      <vt:lpstr>5、前灯png坐标选定</vt:lpstr>
      <vt:lpstr>6、尾灯png坐标选定</vt:lpstr>
      <vt:lpstr>theme</vt:lpstr>
      <vt:lpstr>1、前大灯</vt:lpstr>
      <vt:lpstr>2、尾灯</vt:lpstr>
      <vt:lpstr>3、LED Segment分组</vt:lpstr>
      <vt:lpstr>4、png素材注意点</vt:lpstr>
      <vt:lpstr>9、Binary 文件格式</vt:lpstr>
      <vt:lpstr>Info Table设计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2023-04-23T08:43:36Z</dcterms:modified>
</cp:coreProperties>
</file>